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imulation" sheetId="1" r:id="rId1"/>
  </sheets>
  <calcPr calcId="145621" concurrentCalc="0"/>
</workbook>
</file>

<file path=xl/calcChain.xml><?xml version="1.0" encoding="utf-8"?>
<calcChain xmlns="http://schemas.openxmlformats.org/spreadsheetml/2006/main">
  <c r="G16" i="1" l="1"/>
  <c r="B7" i="1"/>
  <c r="G11" i="1"/>
  <c r="G6" i="1"/>
  <c r="D6" i="1"/>
  <c r="D5" i="1"/>
  <c r="F14" i="1"/>
  <c r="G14" i="1"/>
  <c r="F10" i="1"/>
  <c r="F15" i="1"/>
  <c r="G15" i="1"/>
  <c r="G13" i="1"/>
  <c r="D4" i="1"/>
  <c r="F9" i="1"/>
  <c r="G9" i="1"/>
  <c r="G10" i="1"/>
  <c r="G8" i="1"/>
  <c r="G3" i="1"/>
  <c r="D3" i="1"/>
  <c r="F4" i="1"/>
  <c r="G4" i="1"/>
  <c r="G5" i="1"/>
</calcChain>
</file>

<file path=xl/sharedStrings.xml><?xml version="1.0" encoding="utf-8"?>
<sst xmlns="http://schemas.openxmlformats.org/spreadsheetml/2006/main" count="20" uniqueCount="15">
  <si>
    <t>f plant</t>
  </si>
  <si>
    <t>f x</t>
  </si>
  <si>
    <t>B</t>
  </si>
  <si>
    <t>cutoff</t>
  </si>
  <si>
    <t>export</t>
  </si>
  <si>
    <t>multinational</t>
  </si>
  <si>
    <t>epsilon</t>
  </si>
  <si>
    <t>tau</t>
  </si>
  <si>
    <t>tau^(1-epsilon)</t>
  </si>
  <si>
    <t>domestic</t>
  </si>
  <si>
    <t>Chapter 14 (horizontal) multinational simulation</t>
  </si>
  <si>
    <r>
      <t xml:space="preserve">Boxes in </t>
    </r>
    <r>
      <rPr>
        <sz val="11"/>
        <color rgb="FFFF0000"/>
        <rFont val="Calibri"/>
        <family val="2"/>
        <scheme val="minor"/>
      </rPr>
      <t>yellow</t>
    </r>
    <r>
      <rPr>
        <sz val="11"/>
        <color theme="1"/>
        <rFont val="Calibri"/>
        <family val="2"/>
        <scheme val="minor"/>
      </rPr>
      <t xml:space="preserve"> can be adjusted</t>
    </r>
  </si>
  <si>
    <t>multi switch</t>
  </si>
  <si>
    <t>profit</t>
  </si>
  <si>
    <t>enter a specific productivity value to the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</si>
</sst>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/>
    <xf numFmtId="0" fontId="0" fillId="2" borderId="0" xfId="0" applyFill="1"/>
    <xf numFmtId="2" fontId="0" fillId="2" borderId="0" xfId="0" applyNumberFormat="1" applyFill="1"/>
    <xf numFmtId="166" fontId="0" fillId="2" borderId="0" xfId="0" applyNumberFormat="1" applyFill="1"/>
    <xf numFmtId="0" fontId="0" fillId="3" borderId="0" xfId="0" applyFill="1"/>
    <xf numFmtId="0" fontId="0" fillId="2" borderId="0" xfId="0" applyFill="1" applyAlignment="1">
      <alignment horizontal="right"/>
    </xf>
    <xf numFmtId="0" fontId="0" fillId="4" borderId="0" xfId="0" applyFill="1" applyAlignment="1">
      <alignment horizontal="right"/>
    </xf>
    <xf numFmtId="2" fontId="0" fillId="2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166" fontId="0" fillId="3" borderId="0" xfId="0" applyNumberForma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05074365704281E-2"/>
          <c:y val="5.1400554097404488E-2"/>
          <c:w val="0.89599781277340329"/>
          <c:h val="0.92034703995333922"/>
        </c:manualLayout>
      </c:layout>
      <c:scatterChart>
        <c:scatterStyle val="lineMarker"/>
        <c:varyColors val="0"/>
        <c:ser>
          <c:idx val="0"/>
          <c:order val="0"/>
          <c:tx>
            <c:v>domestic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00FF"/>
                </a:solidFill>
                <a:prstDash val="sysDot"/>
              </a:ln>
            </c:spPr>
          </c:dPt>
          <c:xVal>
            <c:numRef>
              <c:f>simulation!$F$3:$F$6</c:f>
              <c:numCache>
                <c:formatCode>0.00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</c:numCache>
            </c:numRef>
          </c:xVal>
          <c:yVal>
            <c:numRef>
              <c:f>simulation!$G$3:$G$6</c:f>
              <c:numCache>
                <c:formatCode>0.00</c:formatCode>
                <c:ptCount val="4"/>
                <c:pt idx="0">
                  <c:v>-1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</c:ser>
        <c:ser>
          <c:idx val="1"/>
          <c:order val="1"/>
          <c:tx>
            <c:v>export</c:v>
          </c:tx>
          <c:spPr>
            <a:ln>
              <a:solidFill>
                <a:srgbClr val="006600"/>
              </a:solidFill>
              <a:prstDash val="sysDash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6600"/>
                </a:solidFill>
                <a:prstDash val="sysDot"/>
              </a:ln>
            </c:spPr>
          </c:dPt>
          <c:xVal>
            <c:numRef>
              <c:f>simulation!$F$8:$F$11</c:f>
              <c:numCache>
                <c:formatCode>0.00</c:formatCode>
                <c:ptCount val="4"/>
                <c:pt idx="0">
                  <c:v>0</c:v>
                </c:pt>
                <c:pt idx="1">
                  <c:v>1.728</c:v>
                </c:pt>
                <c:pt idx="2">
                  <c:v>4</c:v>
                </c:pt>
                <c:pt idx="3">
                  <c:v>5</c:v>
                </c:pt>
              </c:numCache>
            </c:numRef>
          </c:xVal>
          <c:yVal>
            <c:numRef>
              <c:f>simulation!$G$8:$G$11</c:f>
              <c:numCache>
                <c:formatCode>0.00</c:formatCode>
                <c:ptCount val="4"/>
                <c:pt idx="0">
                  <c:v>-1.2</c:v>
                </c:pt>
                <c:pt idx="1">
                  <c:v>0</c:v>
                </c:pt>
                <c:pt idx="2">
                  <c:v>1.5777777777777777</c:v>
                </c:pt>
                <c:pt idx="3">
                  <c:v>2.2722222222222221</c:v>
                </c:pt>
              </c:numCache>
            </c:numRef>
          </c:yVal>
          <c:smooth val="0"/>
        </c:ser>
        <c:ser>
          <c:idx val="2"/>
          <c:order val="2"/>
          <c:tx>
            <c:v>multinational</c:v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FF0000"/>
                </a:solidFill>
                <a:prstDash val="sysDot"/>
              </a:ln>
            </c:spPr>
          </c:dPt>
          <c:xVal>
            <c:numRef>
              <c:f>simulation!$F$13:$F$16</c:f>
              <c:numCache>
                <c:formatCode>0.00</c:formatCode>
                <c:ptCount val="4"/>
                <c:pt idx="0">
                  <c:v>0</c:v>
                </c:pt>
                <c:pt idx="1">
                  <c:v>2.2000000000000002</c:v>
                </c:pt>
                <c:pt idx="2">
                  <c:v>4</c:v>
                </c:pt>
                <c:pt idx="3">
                  <c:v>5</c:v>
                </c:pt>
              </c:numCache>
            </c:numRef>
          </c:xVal>
          <c:yVal>
            <c:numRef>
              <c:f>simulation!$G$13:$G$16</c:f>
              <c:numCache>
                <c:formatCode>0.00</c:formatCode>
                <c:ptCount val="4"/>
                <c:pt idx="0">
                  <c:v>-2.2000000000000002</c:v>
                </c:pt>
                <c:pt idx="1">
                  <c:v>0</c:v>
                </c:pt>
                <c:pt idx="2">
                  <c:v>1.7999999999999998</c:v>
                </c:pt>
                <c:pt idx="3">
                  <c:v>2.8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57568"/>
        <c:axId val="85958656"/>
      </c:scatterChart>
      <c:valAx>
        <c:axId val="86157568"/>
        <c:scaling>
          <c:orientation val="minMax"/>
          <c:max val="5"/>
          <c:min val="0"/>
        </c:scaling>
        <c:delete val="0"/>
        <c:axPos val="b"/>
        <c:numFmt formatCode="0" sourceLinked="0"/>
        <c:majorTickMark val="out"/>
        <c:minorTickMark val="none"/>
        <c:tickLblPos val="nextTo"/>
        <c:crossAx val="85958656"/>
        <c:crosses val="autoZero"/>
        <c:crossBetween val="midCat"/>
      </c:valAx>
      <c:valAx>
        <c:axId val="85958656"/>
        <c:scaling>
          <c:orientation val="minMax"/>
          <c:max val="5"/>
          <c:min val="-3"/>
        </c:scaling>
        <c:delete val="0"/>
        <c:axPos val="l"/>
        <c:numFmt formatCode="0" sourceLinked="0"/>
        <c:majorTickMark val="out"/>
        <c:minorTickMark val="none"/>
        <c:tickLblPos val="nextTo"/>
        <c:crossAx val="8615756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7.5654418197725282E-2"/>
          <c:y val="2.7393919510061246E-2"/>
          <c:w val="0.70980205599300084"/>
          <c:h val="8.371719160104987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1</xdr:row>
      <xdr:rowOff>128587</xdr:rowOff>
    </xdr:from>
    <xdr:to>
      <xdr:col>15</xdr:col>
      <xdr:colOff>142875</xdr:colOff>
      <xdr:row>16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0.64167</cdr:x>
      <cdr:y>0.68056</cdr:y>
    </cdr:from>
    <cdr:to>
      <cdr:x>0.925</cdr:x>
      <cdr:y>0.78646</cdr:y>
    </cdr:to>
    <mc:AlternateContent xmlns:mc="http://schemas.openxmlformats.org/markup-compatibility/2006">
      <mc:Choice xmlns:a14="http://schemas.microsoft.com/office/drawing/2010/main" Requires="a14">
        <cdr:sp macro="" textlink="">
          <cdr:nvSpPr>
            <cdr:cNvPr id="2" name="TextBox 1"/>
            <cdr:cNvSpPr txBox="1"/>
          </cdr:nvSpPr>
          <cdr:spPr>
            <a:xfrm xmlns:a="http://schemas.openxmlformats.org/drawingml/2006/main">
              <a:off x="2933700" y="1866900"/>
              <a:ext cx="1295400" cy="29051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none" rtlCol="0"/>
            <a:lstStyle xmlns:a="http://schemas.openxmlformats.org/drawingml/2006/main"/>
            <a:p xmlns:a="http://schemas.openxmlformats.org/drawingml/2006/main"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nl-NL" sz="1100" b="0" i="1">
                        <a:latin typeface="Cambria Math"/>
                      </a:rPr>
                      <m:t>𝑝𝑟𝑜𝑑𝑢𝑐𝑡𝑖𝑣𝑖𝑡𝑦</m:t>
                    </m:r>
                    <m:r>
                      <a:rPr lang="nl-NL" sz="1100" b="0" i="1">
                        <a:latin typeface="Cambria Math"/>
                      </a:rPr>
                      <m:t> </m:t>
                    </m:r>
                    <m:sSup>
                      <m:sSupPr>
                        <m:ctrlPr>
                          <a:rPr lang="nl-NL" sz="11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nl-NL" sz="1100" b="0" i="1">
                            <a:latin typeface="Cambria Math"/>
                            <a:ea typeface="Cambria Math"/>
                          </a:rPr>
                          <m:t>𝜑</m:t>
                        </m:r>
                      </m:e>
                      <m:sup>
                        <m:r>
                          <a:rPr lang="nl-NL" sz="1100" b="0" i="1">
                            <a:latin typeface="Cambria Math"/>
                            <a:ea typeface="Cambria Math"/>
                          </a:rPr>
                          <m:t>𝜀</m:t>
                        </m:r>
                        <m:r>
                          <a:rPr lang="nl-NL" sz="1100" b="0" i="1">
                            <a:latin typeface="Cambria Math"/>
                            <a:ea typeface="Cambria Math"/>
                          </a:rPr>
                          <m:t>−1</m:t>
                        </m:r>
                      </m:sup>
                    </m:sSup>
                  </m:oMath>
                </m:oMathPara>
              </a14:m>
              <a:endParaRPr lang="nl-NL" sz="1100"/>
            </a:p>
          </cdr:txBody>
        </cdr:sp>
      </mc:Choice>
      <mc:Fallback>
        <cdr:sp macro="" textlink="">
          <cdr:nvSpPr>
            <cdr:cNvPr id="2" name="TextBox 1"/>
            <cdr:cNvSpPr txBox="1"/>
          </cdr:nvSpPr>
          <cdr:spPr>
            <a:xfrm xmlns:a="http://schemas.openxmlformats.org/drawingml/2006/main">
              <a:off x="2933700" y="1866900"/>
              <a:ext cx="1295400" cy="29051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none" rtlCol="0"/>
            <a:lstStyle xmlns:a="http://schemas.openxmlformats.org/drawingml/2006/main"/>
            <a:p xmlns:a="http://schemas.openxmlformats.org/drawingml/2006/main">
              <a:r>
                <a:rPr lang="nl-NL" sz="1100" b="0" i="0">
                  <a:latin typeface="Cambria Math"/>
                </a:rPr>
                <a:t>𝑝𝑟𝑜𝑑𝑢𝑐𝑡𝑖𝑣𝑖𝑡𝑦 </a:t>
              </a:r>
              <a:r>
                <a:rPr lang="nl-NL" sz="1100" b="0" i="0">
                  <a:latin typeface="Cambria Math"/>
                  <a:ea typeface="Cambria Math"/>
                </a:rPr>
                <a:t>𝜑^(𝜀−1)</a:t>
              </a:r>
              <a:endParaRPr lang="nl-NL" sz="1100"/>
            </a:p>
          </cdr:txBody>
        </cdr:sp>
      </mc:Fallback>
    </mc:AlternateContent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B7" sqref="B7"/>
    </sheetView>
  </sheetViews>
  <sheetFormatPr defaultRowHeight="15" x14ac:dyDescent="0.25"/>
  <cols>
    <col min="1" max="1" width="14.140625" style="2" customWidth="1"/>
    <col min="2" max="2" width="9.140625" style="2"/>
    <col min="3" max="3" width="14.5703125" style="2" customWidth="1"/>
    <col min="4" max="4" width="9.140625" style="2"/>
    <col min="5" max="5" width="42.28515625" style="2" customWidth="1"/>
    <col min="6" max="20" width="9.140625" style="2"/>
  </cols>
  <sheetData>
    <row r="1" spans="1:7" x14ac:dyDescent="0.25">
      <c r="A1" s="1" t="s">
        <v>10</v>
      </c>
    </row>
    <row r="2" spans="1:7" x14ac:dyDescent="0.25">
      <c r="A2" s="2" t="s">
        <v>2</v>
      </c>
      <c r="B2" s="5">
        <v>1</v>
      </c>
      <c r="C2" s="2" t="s">
        <v>3</v>
      </c>
      <c r="F2" s="6" t="s">
        <v>9</v>
      </c>
      <c r="G2" s="2" t="s">
        <v>13</v>
      </c>
    </row>
    <row r="3" spans="1:7" x14ac:dyDescent="0.25">
      <c r="A3" s="2" t="s">
        <v>0</v>
      </c>
      <c r="B3" s="5">
        <v>1</v>
      </c>
      <c r="C3" s="2" t="s">
        <v>9</v>
      </c>
      <c r="D3" s="3">
        <f>B3/B2</f>
        <v>1</v>
      </c>
      <c r="F3" s="8">
        <v>0</v>
      </c>
      <c r="G3" s="8">
        <f>B$2*F3-B$3</f>
        <v>-1</v>
      </c>
    </row>
    <row r="4" spans="1:7" x14ac:dyDescent="0.25">
      <c r="A4" s="2" t="s">
        <v>1</v>
      </c>
      <c r="B4" s="5">
        <v>1.2</v>
      </c>
      <c r="C4" s="2" t="s">
        <v>4</v>
      </c>
      <c r="D4" s="3">
        <f>B4/(B2*B7)</f>
        <v>1.728</v>
      </c>
      <c r="F4" s="8">
        <f>D3</f>
        <v>1</v>
      </c>
      <c r="G4" s="8">
        <f>B$2*F4-B$3</f>
        <v>0</v>
      </c>
    </row>
    <row r="5" spans="1:7" x14ac:dyDescent="0.25">
      <c r="A5" s="2" t="s">
        <v>6</v>
      </c>
      <c r="B5" s="5">
        <v>3</v>
      </c>
      <c r="C5" s="2" t="s">
        <v>5</v>
      </c>
      <c r="D5" s="3">
        <f>(B4+B3)/B2</f>
        <v>2.2000000000000002</v>
      </c>
      <c r="E5" s="7" t="s">
        <v>14</v>
      </c>
      <c r="F5" s="9">
        <v>4</v>
      </c>
      <c r="G5" s="8">
        <f>B$2*F5-B$3</f>
        <v>3</v>
      </c>
    </row>
    <row r="6" spans="1:7" x14ac:dyDescent="0.25">
      <c r="A6" s="2" t="s">
        <v>7</v>
      </c>
      <c r="B6" s="10">
        <v>1.2</v>
      </c>
      <c r="C6" s="2" t="s">
        <v>12</v>
      </c>
      <c r="D6" s="3">
        <f>B3/(B2*(1-B7))</f>
        <v>3.2727272727272725</v>
      </c>
      <c r="F6" s="8">
        <v>5</v>
      </c>
      <c r="G6" s="8">
        <f>B$2*F6-B$3</f>
        <v>4</v>
      </c>
    </row>
    <row r="7" spans="1:7" x14ac:dyDescent="0.25">
      <c r="A7" s="2" t="s">
        <v>8</v>
      </c>
      <c r="B7" s="4">
        <f>B6^(1-B5)</f>
        <v>0.69444444444444442</v>
      </c>
      <c r="F7" s="6" t="s">
        <v>4</v>
      </c>
      <c r="G7" s="2" t="s">
        <v>13</v>
      </c>
    </row>
    <row r="8" spans="1:7" x14ac:dyDescent="0.25">
      <c r="F8" s="8">
        <v>0</v>
      </c>
      <c r="G8" s="8">
        <f>B$7*B$2*F8-B$4</f>
        <v>-1.2</v>
      </c>
    </row>
    <row r="9" spans="1:7" x14ac:dyDescent="0.25">
      <c r="A9" s="2" t="s">
        <v>11</v>
      </c>
      <c r="F9" s="8">
        <f>D4</f>
        <v>1.728</v>
      </c>
      <c r="G9" s="8">
        <f>B$7*B$2*F9-B$4</f>
        <v>0</v>
      </c>
    </row>
    <row r="10" spans="1:7" x14ac:dyDescent="0.25">
      <c r="F10" s="9">
        <f>F5</f>
        <v>4</v>
      </c>
      <c r="G10" s="8">
        <f>B$7*B$2*F10-B$4</f>
        <v>1.5777777777777777</v>
      </c>
    </row>
    <row r="11" spans="1:7" x14ac:dyDescent="0.25">
      <c r="F11" s="8">
        <v>5</v>
      </c>
      <c r="G11" s="8">
        <f>B$7*B$2*F11-B$4</f>
        <v>2.2722222222222221</v>
      </c>
    </row>
    <row r="12" spans="1:7" x14ac:dyDescent="0.25">
      <c r="F12" s="6" t="s">
        <v>5</v>
      </c>
      <c r="G12" s="2" t="s">
        <v>13</v>
      </c>
    </row>
    <row r="13" spans="1:7" x14ac:dyDescent="0.25">
      <c r="F13" s="8">
        <v>0</v>
      </c>
      <c r="G13" s="8">
        <f>B$2*F13-(B$3+B$4)</f>
        <v>-2.2000000000000002</v>
      </c>
    </row>
    <row r="14" spans="1:7" x14ac:dyDescent="0.25">
      <c r="F14" s="8">
        <f>D5</f>
        <v>2.2000000000000002</v>
      </c>
      <c r="G14" s="8">
        <f>B$2*F14-(B$3+B$4)</f>
        <v>0</v>
      </c>
    </row>
    <row r="15" spans="1:7" x14ac:dyDescent="0.25">
      <c r="F15" s="9">
        <f>F10</f>
        <v>4</v>
      </c>
      <c r="G15" s="8">
        <f>B$2*F15-(B$3+B$4)</f>
        <v>1.7999999999999998</v>
      </c>
    </row>
    <row r="16" spans="1:7" x14ac:dyDescent="0.25">
      <c r="F16" s="8">
        <v>5</v>
      </c>
      <c r="G16" s="8">
        <f>B$2*F16-(B$3+B$4)</f>
        <v>2.8</v>
      </c>
    </row>
  </sheetData>
  <conditionalFormatting sqref="G3:G16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simulation</vt:lpstr>
    </vt:vector>
  </TitlesOfParts>
  <Company>Utrecht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Marrewijk, J.G.M. van (Charles)</dc:creator>
  <cp:lastModifiedBy>Marrewijk, J.G.M. van (Charles)</cp:lastModifiedBy>
  <dcterms:created xsi:type="dcterms:W3CDTF">2017-09-25T10:19:55Z</dcterms:created>
  <dcterms:modified xsi:type="dcterms:W3CDTF">2017-09-25T11:32:42Z</dcterms:modified>
</cp:coreProperties>
</file>