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12/3_Questions/"/>
    </mc:Choice>
  </mc:AlternateContent>
  <xr:revisionPtr revIDLastSave="49" documentId="8_{739F79A0-243A-4781-936B-E2B5DFD8D9B8}" xr6:coauthVersionLast="47" xr6:coauthVersionMax="47" xr10:uidLastSave="{AE4F5557-C90D-4E4D-9BE2-3334F3711012}"/>
  <bookViews>
    <workbookView xWindow="31650" yWindow="11070" windowWidth="20475" windowHeight="12480" xr2:uid="{736C9D49-1734-401E-914E-433D30E17AB9}"/>
  </bookViews>
  <sheets>
    <sheet name="Model 1" sheetId="2" r:id="rId1"/>
    <sheet name="Model 2" sheetId="4" r:id="rId2"/>
  </sheets>
  <externalReferences>
    <externalReference r:id="rId3"/>
  </externalReferences>
  <definedNames>
    <definedName name="site_number" localSheetId="0">#REF!</definedName>
    <definedName name="site_number" localSheetId="1">#REF!</definedName>
    <definedName name="site_number">#REF!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total_sites" localSheetId="0">'[1]Lizard occupancy 2010'!#REF!</definedName>
    <definedName name="total_sites" localSheetId="1">'[1]Lizard occupancy 2010'!#REF!</definedName>
    <definedName name="total_sites">'[1]Lizard occupancy 2010'!#REF!</definedName>
    <definedName name="xx">'[1]Lizard occupancy 2010'!#REF!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4" l="1"/>
  <c r="E130" i="4" l="1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C132" i="2"/>
  <c r="C131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7" authorId="0" shapeId="0" xr:uid="{E0CC2E10-E725-48B4-A69D-3D640F47155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7" authorId="0" shapeId="0" xr:uid="{0813CE33-812A-4253-8DDF-80374705B258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Degrees Celsius.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Murdoch</author>
  </authors>
  <commentList>
    <comment ref="B8" authorId="0" shapeId="0" xr:uid="{19817EEA-2797-4C51-81E7-2004FE7FD044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1=species detected
0=species not detected</t>
        </r>
      </text>
    </comment>
    <comment ref="C8" authorId="0" shapeId="0" xr:uid="{4D1BC0B2-5184-4FDB-A4FF-B81C8780A90D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days (out of the year) with precipitation.</t>
        </r>
      </text>
    </comment>
    <comment ref="D8" authorId="0" shapeId="0" xr:uid="{D7D9109C-4F24-4E8A-B31A-5E6E85B87954}">
      <text>
        <r>
          <rPr>
            <b/>
            <sz val="9"/>
            <color indexed="81"/>
            <rFont val="Tahoma"/>
            <family val="2"/>
          </rPr>
          <t>James Murdoch:</t>
        </r>
        <r>
          <rPr>
            <sz val="9"/>
            <color indexed="81"/>
            <rFont val="Tahoma"/>
            <family val="2"/>
          </rPr>
          <t xml:space="preserve">
Proportion of evergreen forest cover within a 1 km radius of a location.</t>
        </r>
      </text>
    </comment>
  </commentList>
</comments>
</file>

<file path=xl/sharedStrings.xml><?xml version="1.0" encoding="utf-8"?>
<sst xmlns="http://schemas.openxmlformats.org/spreadsheetml/2006/main" count="42" uniqueCount="23">
  <si>
    <t>Intercept</t>
  </si>
  <si>
    <t>Maxlike</t>
  </si>
  <si>
    <t>Interaction plot</t>
  </si>
  <si>
    <t>K</t>
  </si>
  <si>
    <t>AIC</t>
  </si>
  <si>
    <t>Site</t>
  </si>
  <si>
    <t>Present?</t>
  </si>
  <si>
    <t>Evergreen</t>
  </si>
  <si>
    <t>Probability</t>
  </si>
  <si>
    <t>Likelihood</t>
  </si>
  <si>
    <t>LnL</t>
  </si>
  <si>
    <t>Prob. Occ</t>
  </si>
  <si>
    <r>
      <rPr>
        <u/>
        <sz val="11"/>
        <color rgb="FFFF0000"/>
        <rFont val="Calibri"/>
        <family val="2"/>
      </rPr>
      <t>Logit link function</t>
    </r>
    <r>
      <rPr>
        <sz val="11"/>
        <color rgb="FFFF0000"/>
        <rFont val="Calibri"/>
        <family val="2"/>
      </rPr>
      <t>: exp(model)/(1 + exp(model))</t>
    </r>
  </si>
  <si>
    <r>
      <rPr>
        <u/>
        <sz val="11"/>
        <color rgb="FFFF0000"/>
        <rFont val="Calibri"/>
        <family val="2"/>
      </rPr>
      <t>Akaike's Information Criterion (AIC)</t>
    </r>
    <r>
      <rPr>
        <sz val="11"/>
        <color rgb="FFFF0000"/>
        <rFont val="Calibri"/>
        <family val="2"/>
      </rPr>
      <t>: -2*LnL + 2*K</t>
    </r>
  </si>
  <si>
    <t>Temp</t>
  </si>
  <si>
    <t>Temperature</t>
  </si>
  <si>
    <t>Temperature^2</t>
  </si>
  <si>
    <t>Temp^2</t>
  </si>
  <si>
    <t>Precipitation</t>
  </si>
  <si>
    <t>Precip.</t>
  </si>
  <si>
    <t>Precip*Ever</t>
  </si>
  <si>
    <r>
      <rPr>
        <b/>
        <u/>
        <sz val="11"/>
        <color theme="1"/>
        <rFont val="Calibri"/>
        <family val="2"/>
      </rPr>
      <t>MODEL 1</t>
    </r>
    <r>
      <rPr>
        <b/>
        <sz val="11"/>
        <color theme="1"/>
        <rFont val="Calibri"/>
        <family val="2"/>
      </rPr>
      <t>: occupancy is a function of temperature modeled as a polynomial</t>
    </r>
  </si>
  <si>
    <r>
      <rPr>
        <b/>
        <u/>
        <sz val="11"/>
        <color theme="1"/>
        <rFont val="Calibri"/>
        <family val="2"/>
      </rPr>
      <t>MODEL 2</t>
    </r>
    <r>
      <rPr>
        <b/>
        <sz val="11"/>
        <color theme="1"/>
        <rFont val="Calibri"/>
        <family val="2"/>
      </rPr>
      <t>: occupancy is a function of the interaction of precipitation and amount of evergreen forest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</si>
</sst>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Aptos Narrow"/>
      <family val="2"/>
      <charset val="1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u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7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6" fillId="0" borderId="0" xfId="0" applyFont="1"/>
    <xf numFmtId="2" fontId="5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0" fontId="8" fillId="0" borderId="0" xfId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/>
    <xf numFmtId="0" fontId="9" fillId="0" borderId="0" xfId="0" applyFont="1"/>
    <xf numFmtId="1" fontId="5" fillId="0" borderId="0" xfId="0" applyNumberFormat="1" applyFont="1"/>
  </cellXfs>
  <cellStyles count="2">
    <cellStyle name="Normal" xfId="0" builtinId="0"/>
    <cellStyle name="Normal 2" xfId="1" xr:uid="{6F552E8A-37AA-453F-871D-3D6821444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US"/>
              <a:t>Occupancy as a function of temperature</a:t>
            </a:r>
          </a:p>
        </c:rich>
      </c:tx>
      <c:layout>
        <c:manualLayout>
          <c:xMode val="edge"/>
          <c:yMode val="edge"/>
          <c:x val="0.21120822397200351"/>
          <c:y val="2.721088435374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'Model 1'!$I$8:$I$33</c:f>
              <c:numCache>
                <c:formatCode>0</c:formatCode>
                <c:ptCount val="26"/>
                <c:pt idx="0">
                  <c:v>-16</c:v>
                </c:pt>
                <c:pt idx="1">
                  <c:v>-14</c:v>
                </c:pt>
                <c:pt idx="2">
                  <c:v>-12</c:v>
                </c:pt>
                <c:pt idx="3">
                  <c:v>-10</c:v>
                </c:pt>
                <c:pt idx="4">
                  <c:v>-8</c:v>
                </c:pt>
                <c:pt idx="5">
                  <c:v>-6</c:v>
                </c:pt>
                <c:pt idx="6">
                  <c:v>-4</c:v>
                </c:pt>
                <c:pt idx="7">
                  <c:v>-2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14</c:v>
                </c:pt>
                <c:pt idx="16">
                  <c:v>16</c:v>
                </c:pt>
                <c:pt idx="17">
                  <c:v>18</c:v>
                </c:pt>
                <c:pt idx="18">
                  <c:v>20</c:v>
                </c:pt>
                <c:pt idx="19">
                  <c:v>22</c:v>
                </c:pt>
                <c:pt idx="20">
                  <c:v>24</c:v>
                </c:pt>
                <c:pt idx="21">
                  <c:v>26</c:v>
                </c:pt>
                <c:pt idx="22">
                  <c:v>28</c:v>
                </c:pt>
                <c:pt idx="23">
                  <c:v>30</c:v>
                </c:pt>
                <c:pt idx="24">
                  <c:v>32</c:v>
                </c:pt>
                <c:pt idx="25">
                  <c:v>34</c:v>
                </c:pt>
              </c:numCache>
            </c:numRef>
          </c:cat>
          <c:val>
            <c:numRef>
              <c:f>'Model 1'!$J$8:$J$33</c:f>
              <c:numCache>
                <c:formatCode>General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7-481E-B429-207246DA1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210200"/>
        <c:axId val="554207248"/>
      </c:lineChart>
      <c:catAx>
        <c:axId val="554210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200"/>
                  <a:t>Temperature</a:t>
                </a:r>
              </a:p>
            </c:rich>
          </c:tx>
          <c:layout>
            <c:manualLayout>
              <c:xMode val="edge"/>
              <c:yMode val="edge"/>
              <c:x val="0.46115835520559928"/>
              <c:y val="0.90307752347283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54207248"/>
        <c:crosses val="autoZero"/>
        <c:auto val="1"/>
        <c:lblAlgn val="ctr"/>
        <c:lblOffset val="100"/>
        <c:noMultiLvlLbl val="0"/>
      </c:catAx>
      <c:valAx>
        <c:axId val="5542072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r>
                  <a:rPr lang="en-US" sz="1200"/>
                  <a:t>Probability of occupancy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22574321067009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554210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ca-ES" sz="1200" b="0"/>
              <a:t>Occupancy as a function of precip*evergreen interaction</a:t>
            </a:r>
          </a:p>
        </c:rich>
      </c:tx>
      <c:layout>
        <c:manualLayout>
          <c:xMode val="edge"/>
          <c:yMode val="edge"/>
          <c:x val="0.14644164501627324"/>
          <c:y val="2.683492611415126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v>0</c:v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2'!$L$10:$V$10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6-4566-BE18-735BF3BE2EAA}"/>
            </c:ext>
          </c:extLst>
        </c:ser>
        <c:ser>
          <c:idx val="1"/>
          <c:order val="1"/>
          <c:tx>
            <c:v>0.1</c:v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2'!$L$11:$V$11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26-4566-BE18-735BF3BE2EAA}"/>
            </c:ext>
          </c:extLst>
        </c:ser>
        <c:ser>
          <c:idx val="2"/>
          <c:order val="2"/>
          <c:tx>
            <c:v>0.2</c:v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2'!$L$12:$V$12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26-4566-BE18-735BF3BE2EAA}"/>
            </c:ext>
          </c:extLst>
        </c:ser>
        <c:ser>
          <c:idx val="3"/>
          <c:order val="3"/>
          <c:tx>
            <c:v>0.3</c:v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2'!$L$13:$V$13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6-4566-BE18-735BF3BE2EAA}"/>
            </c:ext>
          </c:extLst>
        </c:ser>
        <c:ser>
          <c:idx val="4"/>
          <c:order val="4"/>
          <c:tx>
            <c:v>0.4</c:v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2'!$L$14:$V$14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26-4566-BE18-735BF3BE2EAA}"/>
            </c:ext>
          </c:extLst>
        </c:ser>
        <c:ser>
          <c:idx val="5"/>
          <c:order val="5"/>
          <c:tx>
            <c:v>0.5</c:v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2'!$L$15:$V$15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26-4566-BE18-735BF3BE2EAA}"/>
            </c:ext>
          </c:extLst>
        </c:ser>
        <c:ser>
          <c:idx val="6"/>
          <c:order val="6"/>
          <c:tx>
            <c:v>0.6</c:v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2'!$L$16:$V$16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26-4566-BE18-735BF3BE2EAA}"/>
            </c:ext>
          </c:extLst>
        </c:ser>
        <c:ser>
          <c:idx val="7"/>
          <c:order val="7"/>
          <c:tx>
            <c:v>0.7</c:v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2'!$L$17:$V$17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26-4566-BE18-735BF3BE2EAA}"/>
            </c:ext>
          </c:extLst>
        </c:ser>
        <c:ser>
          <c:idx val="8"/>
          <c:order val="8"/>
          <c:tx>
            <c:v>0.8</c:v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2'!$L$18:$V$18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26-4566-BE18-735BF3BE2EAA}"/>
            </c:ext>
          </c:extLst>
        </c:ser>
        <c:ser>
          <c:idx val="9"/>
          <c:order val="9"/>
          <c:tx>
            <c:v>0.9</c:v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2'!$L$19:$V$19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26-4566-BE18-735BF3BE2EAA}"/>
            </c:ext>
          </c:extLst>
        </c:ser>
        <c:ser>
          <c:idx val="10"/>
          <c:order val="10"/>
          <c:tx>
            <c:v>1</c:v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'Model 2'!$K$10:$K$20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'Model 2'!$L$20:$V$20</c:f>
              <c:numCache>
                <c:formatCode>General</c:formatCode>
                <c:ptCount val="1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26-4566-BE18-735BF3BE2EAA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573200815"/>
        <c:axId val="2081980911"/>
        <c:axId val="1530943776"/>
      </c:surface3DChart>
      <c:catAx>
        <c:axId val="1573200815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1200" b="0"/>
                </a:pPr>
                <a:r>
                  <a:rPr lang="ca-ES" sz="1200" b="0"/>
                  <a:t>Precipitation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81980911"/>
        <c:crosses val="autoZero"/>
        <c:auto val="1"/>
        <c:lblAlgn val="ctr"/>
        <c:lblOffset val="100"/>
        <c:noMultiLvlLbl val="0"/>
      </c:catAx>
      <c:valAx>
        <c:axId val="2081980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ca-ES" sz="1200" b="0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573200815"/>
        <c:crosses val="autoZero"/>
        <c:crossBetween val="midCat"/>
      </c:valAx>
      <c:serAx>
        <c:axId val="1530943776"/>
        <c:scaling>
          <c:orientation val="minMax"/>
        </c:scaling>
        <c:delete val="0"/>
        <c:axPos val="b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ca-ES" sz="1200" b="0"/>
                  <a:t>Evergreen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81980911"/>
        <c:crosses val="autoZero"/>
      </c:serAx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5</xdr:row>
      <xdr:rowOff>190499</xdr:rowOff>
    </xdr:from>
    <xdr:to>
      <xdr:col>17</xdr:col>
      <xdr:colOff>571500</xdr:colOff>
      <xdr:row>23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74C685-D676-4064-9EC3-01A65E6AC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3855</xdr:colOff>
      <xdr:row>20</xdr:row>
      <xdr:rowOff>173945</xdr:rowOff>
    </xdr:from>
    <xdr:to>
      <xdr:col>18</xdr:col>
      <xdr:colOff>308882</xdr:colOff>
      <xdr:row>35</xdr:row>
      <xdr:rowOff>156028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43F708-B145-4AC9-8CBF-649791F32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.campus.ad.uvm.edu\jmurdoch\MyDocs\2%20-%20Research\Mongolia%20occupancy%20data\Lizards\Lizard%20occupancy%20dat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zard occupancy 2010"/>
      <sheetName val="Lizard occupancy 2010 (2)"/>
      <sheetName val="Fox info"/>
      <sheetName val="Lizard occupancy 2010 (3)"/>
      <sheetName val="Lizard occupancy 2010 (4)"/>
      <sheetName val="Lizard occupancy 2010 (5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4AC0-1E42-4BEE-9D18-7F3C04FC7303}">
  <dimension ref="A1:T132"/>
  <sheetViews>
    <sheetView tabSelected="1" workbookViewId="0"/>
  </sheetViews>
  <sheetFormatPr defaultColWidth="9.109375" defaultRowHeight="14.4" x14ac:dyDescent="0.3"/>
  <cols>
    <col min="1" max="1" width="9.88671875" style="1" bestFit="1" customWidth="1"/>
    <col min="2" max="2" width="10.6640625" style="1" bestFit="1" customWidth="1"/>
    <col min="3" max="3" width="13.44140625" style="1" bestFit="1" customWidth="1"/>
    <col min="4" max="4" width="14.88671875" style="1" bestFit="1" customWidth="1"/>
    <col min="5" max="5" width="11.44140625" style="1" bestFit="1" customWidth="1"/>
    <col min="6" max="6" width="10.6640625" style="1" bestFit="1" customWidth="1"/>
    <col min="7" max="7" width="8.109375" style="1" bestFit="1" customWidth="1"/>
    <col min="8" max="8" width="10.6640625" style="1" bestFit="1" customWidth="1"/>
    <col min="9" max="9" width="6.33203125" style="1" bestFit="1" customWidth="1"/>
    <col min="10" max="10" width="9.33203125" style="1" bestFit="1" customWidth="1"/>
    <col min="11" max="16384" width="9.109375" style="1"/>
  </cols>
  <sheetData>
    <row r="1" spans="1:20" x14ac:dyDescent="0.3">
      <c r="A1" s="7" t="s">
        <v>21</v>
      </c>
    </row>
    <row r="3" spans="1:20" x14ac:dyDescent="0.3">
      <c r="B3" s="14" t="s">
        <v>0</v>
      </c>
      <c r="C3" s="2">
        <v>0</v>
      </c>
      <c r="D3" s="3"/>
      <c r="E3" s="3"/>
      <c r="F3" s="14" t="s">
        <v>1</v>
      </c>
      <c r="G3" s="2"/>
      <c r="J3" s="15" t="s">
        <v>12</v>
      </c>
    </row>
    <row r="4" spans="1:20" x14ac:dyDescent="0.3">
      <c r="B4" s="14" t="s">
        <v>14</v>
      </c>
      <c r="C4" s="2">
        <v>0</v>
      </c>
      <c r="D4" s="3"/>
      <c r="E4" s="3"/>
      <c r="F4" s="14" t="s">
        <v>3</v>
      </c>
      <c r="G4" s="5"/>
    </row>
    <row r="5" spans="1:20" x14ac:dyDescent="0.3">
      <c r="B5" s="14" t="s">
        <v>17</v>
      </c>
      <c r="C5" s="2">
        <v>0</v>
      </c>
      <c r="D5" s="3"/>
      <c r="E5" s="3"/>
      <c r="F5" s="14" t="s">
        <v>4</v>
      </c>
      <c r="G5" s="6"/>
      <c r="J5" s="15" t="s">
        <v>13</v>
      </c>
    </row>
    <row r="6" spans="1:20" x14ac:dyDescent="0.3">
      <c r="C6" s="3"/>
      <c r="D6" s="3"/>
      <c r="E6" s="3"/>
    </row>
    <row r="7" spans="1:20" x14ac:dyDescent="0.3">
      <c r="A7" s="9" t="s">
        <v>5</v>
      </c>
      <c r="B7" s="9" t="s">
        <v>6</v>
      </c>
      <c r="C7" s="9" t="s">
        <v>15</v>
      </c>
      <c r="D7" s="10" t="s">
        <v>16</v>
      </c>
      <c r="E7" s="9" t="s">
        <v>8</v>
      </c>
      <c r="F7" s="9" t="s">
        <v>9</v>
      </c>
      <c r="G7" s="9" t="s">
        <v>10</v>
      </c>
      <c r="I7" s="1" t="s">
        <v>14</v>
      </c>
      <c r="J7" s="1" t="s">
        <v>11</v>
      </c>
      <c r="T7" s="12"/>
    </row>
    <row r="8" spans="1:20" x14ac:dyDescent="0.3">
      <c r="A8" s="1">
        <v>1</v>
      </c>
      <c r="B8" s="11">
        <v>0</v>
      </c>
      <c r="C8" s="12">
        <v>24.061611111111112</v>
      </c>
      <c r="D8" s="12">
        <f>C8^2</f>
        <v>578.96112926234571</v>
      </c>
      <c r="E8" s="8"/>
      <c r="F8" s="8"/>
      <c r="G8" s="3"/>
      <c r="I8" s="16">
        <v>-16</v>
      </c>
      <c r="T8" s="12"/>
    </row>
    <row r="9" spans="1:20" x14ac:dyDescent="0.3">
      <c r="A9" s="1">
        <v>2</v>
      </c>
      <c r="B9" s="11">
        <v>1</v>
      </c>
      <c r="C9" s="12">
        <v>20.312277777777776</v>
      </c>
      <c r="D9" s="12">
        <f>C9^2</f>
        <v>412.5886285216049</v>
      </c>
      <c r="E9" s="8"/>
      <c r="F9" s="8"/>
      <c r="G9" s="3"/>
      <c r="I9" s="16">
        <v>-14</v>
      </c>
      <c r="T9" s="12"/>
    </row>
    <row r="10" spans="1:20" x14ac:dyDescent="0.3">
      <c r="A10" s="1">
        <v>3</v>
      </c>
      <c r="B10" s="11">
        <v>1</v>
      </c>
      <c r="C10" s="12">
        <v>-5.1266111111111101</v>
      </c>
      <c r="D10" s="12">
        <f t="shared" ref="D10:D73" si="0">C10^2</f>
        <v>26.282141484567891</v>
      </c>
      <c r="E10" s="8"/>
      <c r="F10" s="8"/>
      <c r="G10" s="3"/>
      <c r="I10" s="16">
        <v>-12</v>
      </c>
      <c r="T10" s="12"/>
    </row>
    <row r="11" spans="1:20" x14ac:dyDescent="0.3">
      <c r="A11" s="1">
        <v>4</v>
      </c>
      <c r="B11" s="11">
        <v>1</v>
      </c>
      <c r="C11" s="12">
        <v>10.501611111111117</v>
      </c>
      <c r="D11" s="12">
        <f t="shared" si="0"/>
        <v>110.28383592901247</v>
      </c>
      <c r="E11" s="8"/>
      <c r="F11" s="8"/>
      <c r="G11" s="3"/>
      <c r="I11" s="16">
        <v>-10</v>
      </c>
      <c r="T11" s="12"/>
    </row>
    <row r="12" spans="1:20" x14ac:dyDescent="0.3">
      <c r="A12" s="1">
        <v>5</v>
      </c>
      <c r="B12" s="11">
        <v>1</v>
      </c>
      <c r="C12" s="12">
        <v>15.376888888888889</v>
      </c>
      <c r="D12" s="12">
        <f t="shared" si="0"/>
        <v>236.44871190123456</v>
      </c>
      <c r="E12" s="8"/>
      <c r="F12" s="8"/>
      <c r="G12" s="3"/>
      <c r="I12" s="16">
        <v>-8</v>
      </c>
      <c r="T12" s="12"/>
    </row>
    <row r="13" spans="1:20" x14ac:dyDescent="0.3">
      <c r="A13" s="1">
        <v>6</v>
      </c>
      <c r="B13" s="11">
        <v>1</v>
      </c>
      <c r="C13" s="12">
        <v>11.477166666666664</v>
      </c>
      <c r="D13" s="12">
        <f t="shared" si="0"/>
        <v>131.72535469444438</v>
      </c>
      <c r="E13" s="8"/>
      <c r="F13" s="8"/>
      <c r="G13" s="3"/>
      <c r="I13" s="16">
        <v>-6</v>
      </c>
      <c r="T13" s="12"/>
    </row>
    <row r="14" spans="1:20" x14ac:dyDescent="0.3">
      <c r="A14" s="1">
        <v>7</v>
      </c>
      <c r="B14" s="11">
        <v>0</v>
      </c>
      <c r="C14" s="12">
        <v>32.699555555555555</v>
      </c>
      <c r="D14" s="12">
        <f t="shared" si="0"/>
        <v>1069.2609335308641</v>
      </c>
      <c r="E14" s="8"/>
      <c r="F14" s="8"/>
      <c r="G14" s="3"/>
      <c r="I14" s="16">
        <v>-4</v>
      </c>
      <c r="T14" s="12"/>
    </row>
    <row r="15" spans="1:20" x14ac:dyDescent="0.3">
      <c r="A15" s="1">
        <v>8</v>
      </c>
      <c r="B15" s="11">
        <v>0</v>
      </c>
      <c r="C15" s="12">
        <v>-9.4842222222222219</v>
      </c>
      <c r="D15" s="12">
        <f t="shared" si="0"/>
        <v>89.950471160493819</v>
      </c>
      <c r="E15" s="8"/>
      <c r="F15" s="8"/>
      <c r="G15" s="3"/>
      <c r="I15" s="16">
        <v>-2</v>
      </c>
      <c r="T15" s="12"/>
    </row>
    <row r="16" spans="1:20" x14ac:dyDescent="0.3">
      <c r="A16" s="1">
        <v>9</v>
      </c>
      <c r="B16" s="11">
        <v>1</v>
      </c>
      <c r="C16" s="12">
        <v>2.9192777777777774</v>
      </c>
      <c r="D16" s="12">
        <f t="shared" si="0"/>
        <v>8.5221827438271589</v>
      </c>
      <c r="E16" s="8"/>
      <c r="F16" s="8"/>
      <c r="G16" s="3"/>
      <c r="I16" s="16">
        <v>0</v>
      </c>
      <c r="T16" s="12"/>
    </row>
    <row r="17" spans="1:20" x14ac:dyDescent="0.3">
      <c r="A17" s="1">
        <v>10</v>
      </c>
      <c r="B17" s="11">
        <v>1</v>
      </c>
      <c r="C17" s="12">
        <v>-4.1682222222222229</v>
      </c>
      <c r="D17" s="12">
        <f t="shared" si="0"/>
        <v>17.374076493827168</v>
      </c>
      <c r="E17" s="8"/>
      <c r="F17" s="8"/>
      <c r="G17" s="3"/>
      <c r="I17" s="16">
        <v>2</v>
      </c>
      <c r="T17" s="12"/>
    </row>
    <row r="18" spans="1:20" x14ac:dyDescent="0.3">
      <c r="A18" s="1">
        <v>11</v>
      </c>
      <c r="B18" s="11">
        <v>1</v>
      </c>
      <c r="C18" s="12">
        <v>3.995500000000002</v>
      </c>
      <c r="D18" s="12">
        <f t="shared" si="0"/>
        <v>15.964020250000017</v>
      </c>
      <c r="E18" s="8"/>
      <c r="F18" s="8"/>
      <c r="G18" s="3"/>
      <c r="I18" s="16">
        <v>4</v>
      </c>
      <c r="T18" s="12"/>
    </row>
    <row r="19" spans="1:20" x14ac:dyDescent="0.3">
      <c r="A19" s="1">
        <v>12</v>
      </c>
      <c r="B19" s="11">
        <v>0</v>
      </c>
      <c r="C19" s="12">
        <v>-1.4785555555555558</v>
      </c>
      <c r="D19" s="12">
        <f t="shared" si="0"/>
        <v>2.1861265308641982</v>
      </c>
      <c r="E19" s="8"/>
      <c r="F19" s="8"/>
      <c r="G19" s="3"/>
      <c r="I19" s="16">
        <v>6</v>
      </c>
      <c r="T19" s="12"/>
    </row>
    <row r="20" spans="1:20" x14ac:dyDescent="0.3">
      <c r="A20" s="1">
        <v>13</v>
      </c>
      <c r="B20" s="11">
        <v>0</v>
      </c>
      <c r="C20" s="12">
        <v>0.86938888888888577</v>
      </c>
      <c r="D20" s="12">
        <f t="shared" si="0"/>
        <v>0.75583704012345132</v>
      </c>
      <c r="E20" s="8"/>
      <c r="F20" s="8"/>
      <c r="G20" s="3"/>
      <c r="I20" s="16">
        <v>8</v>
      </c>
      <c r="T20" s="12"/>
    </row>
    <row r="21" spans="1:20" x14ac:dyDescent="0.3">
      <c r="A21" s="1">
        <v>14</v>
      </c>
      <c r="B21" s="11">
        <v>1</v>
      </c>
      <c r="C21" s="12">
        <v>2.4241666666666677</v>
      </c>
      <c r="D21" s="12">
        <f t="shared" si="0"/>
        <v>5.876584027777783</v>
      </c>
      <c r="E21" s="8"/>
      <c r="F21" s="8"/>
      <c r="G21" s="3"/>
      <c r="I21" s="16">
        <v>10</v>
      </c>
      <c r="T21" s="12"/>
    </row>
    <row r="22" spans="1:20" x14ac:dyDescent="0.3">
      <c r="A22" s="1">
        <v>15</v>
      </c>
      <c r="B22" s="11">
        <v>0</v>
      </c>
      <c r="C22" s="12">
        <v>-7.3453333333333326</v>
      </c>
      <c r="D22" s="12">
        <f t="shared" si="0"/>
        <v>53.953921777777765</v>
      </c>
      <c r="E22" s="8"/>
      <c r="F22" s="8"/>
      <c r="G22" s="3"/>
      <c r="I22" s="16">
        <v>12</v>
      </c>
      <c r="T22" s="12"/>
    </row>
    <row r="23" spans="1:20" x14ac:dyDescent="0.3">
      <c r="A23" s="1">
        <v>16</v>
      </c>
      <c r="B23" s="11">
        <v>1</v>
      </c>
      <c r="C23" s="12">
        <v>16.691555555555556</v>
      </c>
      <c r="D23" s="12">
        <f t="shared" si="0"/>
        <v>278.60802686419754</v>
      </c>
      <c r="E23" s="8"/>
      <c r="F23" s="8"/>
      <c r="G23" s="3"/>
      <c r="I23" s="16">
        <v>14</v>
      </c>
      <c r="T23" s="12"/>
    </row>
    <row r="24" spans="1:20" x14ac:dyDescent="0.3">
      <c r="A24" s="1">
        <v>17</v>
      </c>
      <c r="B24" s="11">
        <v>1</v>
      </c>
      <c r="C24" s="12">
        <v>2.0197777777777799</v>
      </c>
      <c r="D24" s="12">
        <f t="shared" si="0"/>
        <v>4.0795022716049472</v>
      </c>
      <c r="E24" s="8"/>
      <c r="F24" s="8"/>
      <c r="G24" s="3"/>
      <c r="I24" s="16">
        <v>16</v>
      </c>
      <c r="T24" s="12"/>
    </row>
    <row r="25" spans="1:20" x14ac:dyDescent="0.3">
      <c r="A25" s="1">
        <v>18</v>
      </c>
      <c r="B25" s="11">
        <v>0</v>
      </c>
      <c r="C25" s="12">
        <v>-12.276888888888887</v>
      </c>
      <c r="D25" s="12">
        <f t="shared" si="0"/>
        <v>150.72200079012342</v>
      </c>
      <c r="E25" s="8"/>
      <c r="F25" s="8"/>
      <c r="G25" s="3"/>
      <c r="I25" s="16">
        <v>18</v>
      </c>
      <c r="T25" s="12"/>
    </row>
    <row r="26" spans="1:20" x14ac:dyDescent="0.3">
      <c r="A26" s="1">
        <v>19</v>
      </c>
      <c r="B26" s="11">
        <v>0</v>
      </c>
      <c r="C26" s="12">
        <v>-4.0158888888888891</v>
      </c>
      <c r="D26" s="12">
        <f t="shared" si="0"/>
        <v>16.127363567901234</v>
      </c>
      <c r="E26" s="8"/>
      <c r="F26" s="8"/>
      <c r="G26" s="3"/>
      <c r="I26" s="16">
        <v>20</v>
      </c>
      <c r="T26" s="12"/>
    </row>
    <row r="27" spans="1:20" x14ac:dyDescent="0.3">
      <c r="A27" s="1">
        <v>20</v>
      </c>
      <c r="B27" s="11">
        <v>1</v>
      </c>
      <c r="C27" s="12">
        <v>24.600333333333328</v>
      </c>
      <c r="D27" s="12">
        <f t="shared" si="0"/>
        <v>605.17640011111087</v>
      </c>
      <c r="E27" s="8"/>
      <c r="F27" s="8"/>
      <c r="G27" s="3"/>
      <c r="I27" s="16">
        <v>22</v>
      </c>
      <c r="T27" s="12"/>
    </row>
    <row r="28" spans="1:20" x14ac:dyDescent="0.3">
      <c r="A28" s="1">
        <v>21</v>
      </c>
      <c r="B28" s="11">
        <v>1</v>
      </c>
      <c r="C28" s="12">
        <v>-4.123222222222223</v>
      </c>
      <c r="D28" s="12">
        <f t="shared" si="0"/>
        <v>17.000961493827166</v>
      </c>
      <c r="E28" s="8"/>
      <c r="F28" s="8"/>
      <c r="G28" s="3"/>
      <c r="I28" s="16">
        <v>24</v>
      </c>
      <c r="T28" s="12"/>
    </row>
    <row r="29" spans="1:20" x14ac:dyDescent="0.3">
      <c r="A29" s="1">
        <v>22</v>
      </c>
      <c r="B29" s="11">
        <v>0</v>
      </c>
      <c r="C29" s="12">
        <v>7.7774444444444457</v>
      </c>
      <c r="D29" s="12">
        <f t="shared" si="0"/>
        <v>60.488642086419773</v>
      </c>
      <c r="E29" s="8"/>
      <c r="F29" s="8"/>
      <c r="G29" s="3"/>
      <c r="I29" s="16">
        <v>26</v>
      </c>
      <c r="T29" s="12"/>
    </row>
    <row r="30" spans="1:20" x14ac:dyDescent="0.3">
      <c r="A30" s="1">
        <v>23</v>
      </c>
      <c r="B30" s="11">
        <v>0</v>
      </c>
      <c r="C30" s="12">
        <v>7.5756111111111109</v>
      </c>
      <c r="D30" s="12">
        <f t="shared" si="0"/>
        <v>57.389883706790123</v>
      </c>
      <c r="E30" s="8"/>
      <c r="F30" s="8"/>
      <c r="G30" s="3"/>
      <c r="I30" s="16">
        <v>28</v>
      </c>
      <c r="T30" s="12"/>
    </row>
    <row r="31" spans="1:20" x14ac:dyDescent="0.3">
      <c r="A31" s="1">
        <v>24</v>
      </c>
      <c r="B31" s="11">
        <v>1</v>
      </c>
      <c r="C31" s="12">
        <v>-0.53566666666666563</v>
      </c>
      <c r="D31" s="12">
        <f t="shared" si="0"/>
        <v>0.28693877777777665</v>
      </c>
      <c r="E31" s="8"/>
      <c r="F31" s="8"/>
      <c r="G31" s="3"/>
      <c r="I31" s="16">
        <v>30</v>
      </c>
      <c r="T31" s="12"/>
    </row>
    <row r="32" spans="1:20" x14ac:dyDescent="0.3">
      <c r="A32" s="1">
        <v>25</v>
      </c>
      <c r="B32" s="11">
        <v>1</v>
      </c>
      <c r="C32" s="12">
        <v>-1.4726111111111113</v>
      </c>
      <c r="D32" s="12">
        <f t="shared" si="0"/>
        <v>2.1685834845679017</v>
      </c>
      <c r="E32" s="8"/>
      <c r="F32" s="8"/>
      <c r="G32" s="3"/>
      <c r="I32" s="16">
        <v>32</v>
      </c>
      <c r="T32" s="12"/>
    </row>
    <row r="33" spans="1:20" x14ac:dyDescent="0.3">
      <c r="A33" s="1">
        <v>26</v>
      </c>
      <c r="B33" s="11">
        <v>1</v>
      </c>
      <c r="C33" s="12">
        <v>-6.2073333333333318</v>
      </c>
      <c r="D33" s="12">
        <f t="shared" si="0"/>
        <v>38.530987111111095</v>
      </c>
      <c r="E33" s="8"/>
      <c r="F33" s="8"/>
      <c r="G33" s="3"/>
      <c r="I33" s="16">
        <v>34</v>
      </c>
      <c r="T33" s="12"/>
    </row>
    <row r="34" spans="1:20" x14ac:dyDescent="0.3">
      <c r="A34" s="1">
        <v>27</v>
      </c>
      <c r="B34" s="11">
        <v>1</v>
      </c>
      <c r="C34" s="12">
        <v>-5.7652777777777784</v>
      </c>
      <c r="D34" s="12">
        <f t="shared" si="0"/>
        <v>33.23842785493828</v>
      </c>
      <c r="E34" s="8"/>
      <c r="F34" s="8"/>
      <c r="G34" s="3"/>
      <c r="I34" s="8"/>
      <c r="T34" s="12"/>
    </row>
    <row r="35" spans="1:20" x14ac:dyDescent="0.3">
      <c r="A35" s="1">
        <v>28</v>
      </c>
      <c r="B35" s="11">
        <v>1</v>
      </c>
      <c r="C35" s="12">
        <v>2.6066666666666669</v>
      </c>
      <c r="D35" s="12">
        <f t="shared" si="0"/>
        <v>6.7947111111111127</v>
      </c>
      <c r="E35" s="8"/>
      <c r="F35" s="8"/>
      <c r="G35" s="3"/>
      <c r="I35" s="8"/>
      <c r="T35" s="12"/>
    </row>
    <row r="36" spans="1:20" x14ac:dyDescent="0.3">
      <c r="A36" s="1">
        <v>29</v>
      </c>
      <c r="B36" s="11">
        <v>0</v>
      </c>
      <c r="C36" s="12">
        <v>-9.1623888888888896</v>
      </c>
      <c r="D36" s="12">
        <f t="shared" si="0"/>
        <v>83.949370151234575</v>
      </c>
      <c r="E36" s="8"/>
      <c r="F36" s="8"/>
      <c r="G36" s="3"/>
      <c r="I36" s="8"/>
      <c r="T36" s="12"/>
    </row>
    <row r="37" spans="1:20" x14ac:dyDescent="0.3">
      <c r="A37" s="1">
        <v>30</v>
      </c>
      <c r="B37" s="11">
        <v>1</v>
      </c>
      <c r="C37" s="12">
        <v>1.3430555555555577</v>
      </c>
      <c r="D37" s="12">
        <f t="shared" si="0"/>
        <v>1.8037982253086478</v>
      </c>
      <c r="E37" s="8"/>
      <c r="F37" s="8"/>
      <c r="G37" s="3"/>
      <c r="I37" s="8"/>
      <c r="T37" s="12"/>
    </row>
    <row r="38" spans="1:20" x14ac:dyDescent="0.3">
      <c r="A38" s="1">
        <v>31</v>
      </c>
      <c r="B38" s="11">
        <v>0</v>
      </c>
      <c r="C38" s="12">
        <v>-17.547944444444443</v>
      </c>
      <c r="D38" s="12">
        <f t="shared" si="0"/>
        <v>307.93035422530858</v>
      </c>
      <c r="E38" s="8"/>
      <c r="F38" s="8"/>
      <c r="G38" s="3"/>
      <c r="I38" s="8"/>
      <c r="T38" s="12"/>
    </row>
    <row r="39" spans="1:20" x14ac:dyDescent="0.3">
      <c r="A39" s="1">
        <v>32</v>
      </c>
      <c r="B39" s="11">
        <v>1</v>
      </c>
      <c r="C39" s="12">
        <v>10</v>
      </c>
      <c r="D39" s="12">
        <f t="shared" si="0"/>
        <v>100</v>
      </c>
      <c r="E39" s="8"/>
      <c r="F39" s="8"/>
      <c r="G39" s="3"/>
      <c r="I39" s="8"/>
      <c r="T39" s="12"/>
    </row>
    <row r="40" spans="1:20" x14ac:dyDescent="0.3">
      <c r="A40" s="1">
        <v>33</v>
      </c>
      <c r="B40" s="11">
        <v>1</v>
      </c>
      <c r="C40" s="12">
        <v>10</v>
      </c>
      <c r="D40" s="12">
        <f t="shared" si="0"/>
        <v>100</v>
      </c>
      <c r="E40" s="8"/>
      <c r="F40" s="8"/>
      <c r="G40" s="3"/>
      <c r="I40" s="8"/>
      <c r="T40" s="12"/>
    </row>
    <row r="41" spans="1:20" x14ac:dyDescent="0.3">
      <c r="A41" s="1">
        <v>34</v>
      </c>
      <c r="B41" s="11">
        <v>0</v>
      </c>
      <c r="C41" s="12">
        <v>-2.3942222222222238</v>
      </c>
      <c r="D41" s="12">
        <f t="shared" si="0"/>
        <v>5.7323000493827232</v>
      </c>
      <c r="E41" s="8"/>
      <c r="F41" s="8"/>
      <c r="G41" s="3"/>
      <c r="I41" s="8"/>
      <c r="T41" s="12"/>
    </row>
    <row r="42" spans="1:20" x14ac:dyDescent="0.3">
      <c r="A42" s="1">
        <v>35</v>
      </c>
      <c r="B42" s="11">
        <v>1</v>
      </c>
      <c r="C42" s="12">
        <v>10</v>
      </c>
      <c r="D42" s="12">
        <f t="shared" si="0"/>
        <v>100</v>
      </c>
      <c r="E42" s="8"/>
      <c r="F42" s="8"/>
      <c r="G42" s="3"/>
      <c r="I42" s="8"/>
      <c r="T42" s="12"/>
    </row>
    <row r="43" spans="1:20" x14ac:dyDescent="0.3">
      <c r="A43" s="1">
        <v>36</v>
      </c>
      <c r="B43" s="11">
        <v>1</v>
      </c>
      <c r="C43" s="12">
        <v>10</v>
      </c>
      <c r="D43" s="12">
        <f t="shared" si="0"/>
        <v>100</v>
      </c>
      <c r="E43" s="8"/>
      <c r="F43" s="8"/>
      <c r="G43" s="3"/>
      <c r="I43" s="8"/>
      <c r="T43" s="12"/>
    </row>
    <row r="44" spans="1:20" x14ac:dyDescent="0.3">
      <c r="A44" s="1">
        <v>37</v>
      </c>
      <c r="B44" s="11">
        <v>1</v>
      </c>
      <c r="C44" s="12">
        <v>10</v>
      </c>
      <c r="D44" s="12">
        <f t="shared" si="0"/>
        <v>100</v>
      </c>
      <c r="E44" s="8"/>
      <c r="F44" s="8"/>
      <c r="G44" s="3"/>
      <c r="I44" s="8"/>
      <c r="T44" s="12"/>
    </row>
    <row r="45" spans="1:20" x14ac:dyDescent="0.3">
      <c r="A45" s="1">
        <v>38</v>
      </c>
      <c r="B45" s="11">
        <v>1</v>
      </c>
      <c r="C45" s="12">
        <v>10</v>
      </c>
      <c r="D45" s="12">
        <f t="shared" si="0"/>
        <v>100</v>
      </c>
      <c r="E45" s="8"/>
      <c r="F45" s="8"/>
      <c r="G45" s="3"/>
      <c r="I45" s="8"/>
      <c r="T45" s="12"/>
    </row>
    <row r="46" spans="1:20" x14ac:dyDescent="0.3">
      <c r="A46" s="1">
        <v>39</v>
      </c>
      <c r="B46" s="11">
        <v>0</v>
      </c>
      <c r="C46" s="12">
        <v>3.0173888888888891</v>
      </c>
      <c r="D46" s="12">
        <f t="shared" si="0"/>
        <v>9.1046357067901251</v>
      </c>
      <c r="E46" s="8"/>
      <c r="F46" s="8"/>
      <c r="G46" s="3"/>
      <c r="I46" s="8"/>
      <c r="T46" s="12"/>
    </row>
    <row r="47" spans="1:20" x14ac:dyDescent="0.3">
      <c r="A47" s="1">
        <v>40</v>
      </c>
      <c r="B47" s="11">
        <v>1</v>
      </c>
      <c r="C47" s="12">
        <v>-10.35311111111111</v>
      </c>
      <c r="D47" s="12">
        <f t="shared" si="0"/>
        <v>107.18690967901232</v>
      </c>
      <c r="E47" s="8"/>
      <c r="F47" s="8"/>
      <c r="G47" s="3"/>
      <c r="I47" s="8"/>
      <c r="T47" s="12"/>
    </row>
    <row r="48" spans="1:20" x14ac:dyDescent="0.3">
      <c r="A48" s="1">
        <v>41</v>
      </c>
      <c r="B48" s="11">
        <v>1</v>
      </c>
      <c r="C48" s="12">
        <v>-0.8874444444444427</v>
      </c>
      <c r="D48" s="12">
        <f t="shared" si="0"/>
        <v>0.78755764197530553</v>
      </c>
      <c r="E48" s="8"/>
      <c r="F48" s="8"/>
      <c r="G48" s="3"/>
      <c r="I48" s="8"/>
      <c r="T48" s="12"/>
    </row>
    <row r="49" spans="1:20" x14ac:dyDescent="0.3">
      <c r="A49" s="1">
        <v>42</v>
      </c>
      <c r="B49" s="11">
        <v>1</v>
      </c>
      <c r="C49" s="12">
        <v>-3.1893888888888871</v>
      </c>
      <c r="D49" s="12">
        <f t="shared" si="0"/>
        <v>10.172201484567889</v>
      </c>
      <c r="E49" s="8"/>
      <c r="F49" s="8"/>
      <c r="G49" s="3"/>
      <c r="I49" s="8"/>
      <c r="T49" s="12"/>
    </row>
    <row r="50" spans="1:20" x14ac:dyDescent="0.3">
      <c r="A50" s="1">
        <v>43</v>
      </c>
      <c r="B50" s="11">
        <v>1</v>
      </c>
      <c r="C50" s="12">
        <v>1.0428888888888901</v>
      </c>
      <c r="D50" s="12">
        <f t="shared" si="0"/>
        <v>1.0876172345679038</v>
      </c>
      <c r="E50" s="8"/>
      <c r="F50" s="8"/>
      <c r="G50" s="3"/>
      <c r="I50" s="8"/>
      <c r="T50" s="12"/>
    </row>
    <row r="51" spans="1:20" x14ac:dyDescent="0.3">
      <c r="A51" s="1">
        <v>44</v>
      </c>
      <c r="B51" s="11">
        <v>1</v>
      </c>
      <c r="C51" s="12">
        <v>14.114611111111111</v>
      </c>
      <c r="D51" s="12">
        <f t="shared" si="0"/>
        <v>199.22224681790124</v>
      </c>
      <c r="E51" s="8"/>
      <c r="F51" s="8"/>
      <c r="G51" s="3"/>
      <c r="I51" s="8"/>
      <c r="T51" s="12"/>
    </row>
    <row r="52" spans="1:20" x14ac:dyDescent="0.3">
      <c r="A52" s="1">
        <v>45</v>
      </c>
      <c r="B52" s="11">
        <v>1</v>
      </c>
      <c r="C52" s="12">
        <v>6.7249999999999979</v>
      </c>
      <c r="D52" s="12">
        <f t="shared" si="0"/>
        <v>45.225624999999972</v>
      </c>
      <c r="E52" s="8"/>
      <c r="F52" s="8"/>
      <c r="G52" s="3"/>
      <c r="I52" s="8"/>
      <c r="T52" s="12"/>
    </row>
    <row r="53" spans="1:20" x14ac:dyDescent="0.3">
      <c r="A53" s="1">
        <v>46</v>
      </c>
      <c r="B53" s="11">
        <v>0</v>
      </c>
      <c r="C53" s="12">
        <v>-8.9601111111111109</v>
      </c>
      <c r="D53" s="12">
        <f t="shared" si="0"/>
        <v>80.283591123456787</v>
      </c>
      <c r="E53" s="8"/>
      <c r="F53" s="8"/>
      <c r="G53" s="3"/>
      <c r="I53" s="8"/>
      <c r="T53" s="12"/>
    </row>
    <row r="54" spans="1:20" x14ac:dyDescent="0.3">
      <c r="A54" s="1">
        <v>47</v>
      </c>
      <c r="B54" s="11">
        <v>1</v>
      </c>
      <c r="C54" s="12">
        <v>-7.4855</v>
      </c>
      <c r="D54" s="12">
        <f t="shared" si="0"/>
        <v>56.032710250000001</v>
      </c>
      <c r="E54" s="8"/>
      <c r="F54" s="8"/>
      <c r="G54" s="3"/>
      <c r="T54" s="12"/>
    </row>
    <row r="55" spans="1:20" x14ac:dyDescent="0.3">
      <c r="A55" s="1">
        <v>48</v>
      </c>
      <c r="B55" s="11">
        <v>1</v>
      </c>
      <c r="C55" s="12">
        <v>10.982777777777777</v>
      </c>
      <c r="D55" s="12">
        <f t="shared" si="0"/>
        <v>120.62140771604936</v>
      </c>
      <c r="E55" s="8"/>
      <c r="F55" s="8"/>
      <c r="G55" s="3"/>
      <c r="T55" s="12"/>
    </row>
    <row r="56" spans="1:20" x14ac:dyDescent="0.3">
      <c r="A56" s="1">
        <v>49</v>
      </c>
      <c r="B56" s="11">
        <v>0</v>
      </c>
      <c r="C56" s="12">
        <v>32.671888888888887</v>
      </c>
      <c r="D56" s="12">
        <f t="shared" si="0"/>
        <v>1067.4523235679012</v>
      </c>
      <c r="E56" s="8"/>
      <c r="F56" s="8"/>
      <c r="G56" s="3"/>
      <c r="T56" s="12"/>
    </row>
    <row r="57" spans="1:20" x14ac:dyDescent="0.3">
      <c r="A57" s="1">
        <v>50</v>
      </c>
      <c r="B57" s="11">
        <v>1</v>
      </c>
      <c r="C57" s="12">
        <v>4.5451111111111091</v>
      </c>
      <c r="D57" s="12">
        <f t="shared" si="0"/>
        <v>20.65803501234566</v>
      </c>
      <c r="E57" s="8"/>
      <c r="F57" s="8"/>
      <c r="G57" s="3"/>
      <c r="T57" s="12"/>
    </row>
    <row r="58" spans="1:20" x14ac:dyDescent="0.3">
      <c r="A58" s="1">
        <v>51</v>
      </c>
      <c r="B58" s="11">
        <v>1</v>
      </c>
      <c r="C58" s="12">
        <v>16.994888888888891</v>
      </c>
      <c r="D58" s="12">
        <f t="shared" si="0"/>
        <v>288.82624834567906</v>
      </c>
      <c r="E58" s="8"/>
      <c r="F58" s="8"/>
      <c r="G58" s="3"/>
      <c r="T58" s="12"/>
    </row>
    <row r="59" spans="1:20" x14ac:dyDescent="0.3">
      <c r="A59" s="1">
        <v>52</v>
      </c>
      <c r="B59" s="11">
        <v>1</v>
      </c>
      <c r="C59" s="12">
        <v>23.072388888888895</v>
      </c>
      <c r="D59" s="12">
        <f t="shared" si="0"/>
        <v>532.33512904012377</v>
      </c>
      <c r="E59" s="8"/>
      <c r="F59" s="8"/>
      <c r="G59" s="3"/>
      <c r="T59" s="12"/>
    </row>
    <row r="60" spans="1:20" x14ac:dyDescent="0.3">
      <c r="A60" s="1">
        <v>53</v>
      </c>
      <c r="B60" s="11">
        <v>0</v>
      </c>
      <c r="C60" s="12">
        <v>-14.92933333333333</v>
      </c>
      <c r="D60" s="12">
        <f t="shared" si="0"/>
        <v>222.88499377777768</v>
      </c>
      <c r="E60" s="8"/>
      <c r="F60" s="8"/>
      <c r="G60" s="3"/>
      <c r="T60" s="12"/>
    </row>
    <row r="61" spans="1:20" x14ac:dyDescent="0.3">
      <c r="A61" s="1">
        <v>54</v>
      </c>
      <c r="B61" s="11">
        <v>1</v>
      </c>
      <c r="C61" s="12">
        <v>16.563055555555554</v>
      </c>
      <c r="D61" s="12">
        <f t="shared" si="0"/>
        <v>274.33480933641971</v>
      </c>
      <c r="E61" s="8"/>
      <c r="F61" s="8"/>
      <c r="G61" s="3"/>
      <c r="T61" s="12"/>
    </row>
    <row r="62" spans="1:20" x14ac:dyDescent="0.3">
      <c r="A62" s="1">
        <v>55</v>
      </c>
      <c r="B62" s="11">
        <v>1</v>
      </c>
      <c r="C62" s="12">
        <v>-11.480222222222222</v>
      </c>
      <c r="D62" s="12">
        <f t="shared" si="0"/>
        <v>131.79550227160493</v>
      </c>
      <c r="E62" s="8"/>
      <c r="F62" s="8"/>
      <c r="G62" s="3"/>
      <c r="T62" s="12"/>
    </row>
    <row r="63" spans="1:20" x14ac:dyDescent="0.3">
      <c r="A63" s="1">
        <v>56</v>
      </c>
      <c r="B63" s="11">
        <v>0</v>
      </c>
      <c r="C63" s="12">
        <v>14.584111111111108</v>
      </c>
      <c r="D63" s="12">
        <f t="shared" si="0"/>
        <v>212.69629690123446</v>
      </c>
      <c r="E63" s="8"/>
      <c r="F63" s="8"/>
      <c r="G63" s="3"/>
      <c r="T63" s="12"/>
    </row>
    <row r="64" spans="1:20" x14ac:dyDescent="0.3">
      <c r="A64" s="1">
        <v>57</v>
      </c>
      <c r="B64" s="11">
        <v>0</v>
      </c>
      <c r="C64" s="12">
        <v>11.015500000000003</v>
      </c>
      <c r="D64" s="12">
        <f t="shared" si="0"/>
        <v>121.34124025000007</v>
      </c>
      <c r="E64" s="8"/>
      <c r="F64" s="8"/>
      <c r="G64" s="3"/>
      <c r="T64" s="12"/>
    </row>
    <row r="65" spans="1:20" x14ac:dyDescent="0.3">
      <c r="A65" s="1">
        <v>58</v>
      </c>
      <c r="B65" s="11">
        <v>1</v>
      </c>
      <c r="C65" s="12">
        <v>-8.6281666666666652</v>
      </c>
      <c r="D65" s="12">
        <f t="shared" si="0"/>
        <v>74.445260027777749</v>
      </c>
      <c r="E65" s="8"/>
      <c r="F65" s="8"/>
      <c r="G65" s="3"/>
      <c r="T65" s="12"/>
    </row>
    <row r="66" spans="1:20" x14ac:dyDescent="0.3">
      <c r="A66" s="1">
        <v>59</v>
      </c>
      <c r="B66" s="11">
        <v>0</v>
      </c>
      <c r="C66" s="12">
        <v>-17.547944444444443</v>
      </c>
      <c r="D66" s="12">
        <f t="shared" si="0"/>
        <v>307.93035422530858</v>
      </c>
      <c r="E66" s="8"/>
      <c r="F66" s="8"/>
      <c r="G66" s="3"/>
      <c r="T66" s="12"/>
    </row>
    <row r="67" spans="1:20" x14ac:dyDescent="0.3">
      <c r="A67" s="1">
        <v>60</v>
      </c>
      <c r="B67" s="11">
        <v>0</v>
      </c>
      <c r="C67" s="12">
        <v>32.010666666666658</v>
      </c>
      <c r="D67" s="12">
        <f t="shared" si="0"/>
        <v>1024.682780444444</v>
      </c>
      <c r="E67" s="8"/>
      <c r="F67" s="8"/>
      <c r="G67" s="3"/>
      <c r="T67" s="12"/>
    </row>
    <row r="68" spans="1:20" x14ac:dyDescent="0.3">
      <c r="A68" s="1">
        <v>61</v>
      </c>
      <c r="B68" s="11">
        <v>1</v>
      </c>
      <c r="C68" s="12">
        <v>10</v>
      </c>
      <c r="D68" s="12">
        <f t="shared" si="0"/>
        <v>100</v>
      </c>
      <c r="E68" s="8"/>
      <c r="F68" s="8"/>
      <c r="G68" s="3"/>
      <c r="T68" s="12"/>
    </row>
    <row r="69" spans="1:20" x14ac:dyDescent="0.3">
      <c r="A69" s="1">
        <v>62</v>
      </c>
      <c r="B69" s="11">
        <v>1</v>
      </c>
      <c r="C69" s="12">
        <v>15.372055555555558</v>
      </c>
      <c r="D69" s="12">
        <f t="shared" si="0"/>
        <v>236.30009200308652</v>
      </c>
      <c r="E69" s="8"/>
      <c r="F69" s="8"/>
      <c r="G69" s="3"/>
      <c r="T69" s="12"/>
    </row>
    <row r="70" spans="1:20" x14ac:dyDescent="0.3">
      <c r="A70" s="1">
        <v>63</v>
      </c>
      <c r="B70" s="13">
        <v>0</v>
      </c>
      <c r="C70" s="12">
        <v>4.0733933651241507</v>
      </c>
      <c r="D70" s="12">
        <f t="shared" si="0"/>
        <v>16.592533507037452</v>
      </c>
      <c r="E70" s="8"/>
      <c r="F70" s="8"/>
      <c r="G70" s="3"/>
      <c r="T70" s="12"/>
    </row>
    <row r="71" spans="1:20" x14ac:dyDescent="0.3">
      <c r="A71" s="1">
        <v>64</v>
      </c>
      <c r="B71" s="13">
        <v>1</v>
      </c>
      <c r="C71" s="12">
        <v>-0.18692974000103391</v>
      </c>
      <c r="D71" s="12">
        <f t="shared" si="0"/>
        <v>3.4942727696854137E-2</v>
      </c>
      <c r="E71" s="8"/>
      <c r="F71" s="8"/>
      <c r="G71" s="3"/>
      <c r="T71" s="12"/>
    </row>
    <row r="72" spans="1:20" x14ac:dyDescent="0.3">
      <c r="A72" s="1">
        <v>65</v>
      </c>
      <c r="B72" s="13">
        <v>0</v>
      </c>
      <c r="C72" s="12">
        <v>-17.023099063272948</v>
      </c>
      <c r="D72" s="12">
        <f t="shared" si="0"/>
        <v>289.78590171800431</v>
      </c>
      <c r="E72" s="8"/>
      <c r="F72" s="8"/>
      <c r="G72" s="3"/>
      <c r="T72" s="12"/>
    </row>
    <row r="73" spans="1:20" x14ac:dyDescent="0.3">
      <c r="A73" s="1">
        <v>66</v>
      </c>
      <c r="B73" s="13">
        <v>1</v>
      </c>
      <c r="C73" s="12">
        <v>13.94040884792674</v>
      </c>
      <c r="D73" s="12">
        <f t="shared" si="0"/>
        <v>194.33499884735414</v>
      </c>
      <c r="E73" s="8"/>
      <c r="F73" s="8"/>
      <c r="G73" s="3"/>
      <c r="T73" s="12"/>
    </row>
    <row r="74" spans="1:20" x14ac:dyDescent="0.3">
      <c r="A74" s="1">
        <v>67</v>
      </c>
      <c r="B74" s="13">
        <v>1</v>
      </c>
      <c r="C74" s="12">
        <v>21.151192756905807</v>
      </c>
      <c r="D74" s="12">
        <f t="shared" ref="D74:D129" si="1">C74^2</f>
        <v>447.3729550397847</v>
      </c>
      <c r="E74" s="8"/>
      <c r="F74" s="8"/>
      <c r="G74" s="3"/>
      <c r="T74" s="12"/>
    </row>
    <row r="75" spans="1:20" x14ac:dyDescent="0.3">
      <c r="A75" s="1">
        <v>68</v>
      </c>
      <c r="B75" s="13">
        <v>1</v>
      </c>
      <c r="C75" s="12">
        <v>3.5381243493651877</v>
      </c>
      <c r="D75" s="12">
        <f t="shared" si="1"/>
        <v>12.518323911570834</v>
      </c>
      <c r="E75" s="8"/>
      <c r="F75" s="8"/>
      <c r="G75" s="3"/>
      <c r="T75" s="12"/>
    </row>
    <row r="76" spans="1:20" x14ac:dyDescent="0.3">
      <c r="A76" s="1">
        <v>69</v>
      </c>
      <c r="B76" s="13">
        <v>1</v>
      </c>
      <c r="C76" s="12">
        <v>16.731554237894908</v>
      </c>
      <c r="D76" s="12">
        <f t="shared" si="1"/>
        <v>279.94490721561908</v>
      </c>
      <c r="E76" s="8"/>
      <c r="F76" s="8"/>
      <c r="G76" s="3"/>
      <c r="T76" s="12"/>
    </row>
    <row r="77" spans="1:20" x14ac:dyDescent="0.3">
      <c r="A77" s="1">
        <v>70</v>
      </c>
      <c r="B77" s="13">
        <v>1</v>
      </c>
      <c r="C77" s="12">
        <v>-10.215767352789516</v>
      </c>
      <c r="D77" s="12">
        <f t="shared" si="1"/>
        <v>104.36190260632011</v>
      </c>
      <c r="E77" s="8"/>
      <c r="F77" s="8"/>
      <c r="G77" s="3"/>
      <c r="T77" s="12"/>
    </row>
    <row r="78" spans="1:20" x14ac:dyDescent="0.3">
      <c r="A78" s="1">
        <v>71</v>
      </c>
      <c r="B78" s="13">
        <v>0</v>
      </c>
      <c r="C78" s="12">
        <v>-2.4966405003505048</v>
      </c>
      <c r="D78" s="12">
        <f t="shared" si="1"/>
        <v>6.2332137879904188</v>
      </c>
      <c r="E78" s="8"/>
      <c r="F78" s="8"/>
      <c r="G78" s="3"/>
      <c r="T78" s="12"/>
    </row>
    <row r="79" spans="1:20" x14ac:dyDescent="0.3">
      <c r="A79" s="1">
        <v>72</v>
      </c>
      <c r="B79" s="13">
        <v>1</v>
      </c>
      <c r="C79" s="12">
        <v>5.1442674864211888</v>
      </c>
      <c r="D79" s="12">
        <f t="shared" si="1"/>
        <v>26.463487971850174</v>
      </c>
      <c r="E79" s="8"/>
      <c r="F79" s="8"/>
      <c r="G79" s="3"/>
      <c r="T79" s="12"/>
    </row>
    <row r="80" spans="1:20" x14ac:dyDescent="0.3">
      <c r="A80" s="1">
        <v>73</v>
      </c>
      <c r="B80" s="13">
        <v>1</v>
      </c>
      <c r="C80" s="12">
        <v>-9.125306227274546</v>
      </c>
      <c r="D80" s="12">
        <f t="shared" si="1"/>
        <v>83.271213741535604</v>
      </c>
      <c r="E80" s="8"/>
      <c r="F80" s="8"/>
      <c r="G80" s="3"/>
      <c r="T80" s="12"/>
    </row>
    <row r="81" spans="1:20" x14ac:dyDescent="0.3">
      <c r="A81" s="1">
        <v>74</v>
      </c>
      <c r="B81" s="13">
        <v>0</v>
      </c>
      <c r="C81" s="12">
        <v>-16.756046717322587</v>
      </c>
      <c r="D81" s="12">
        <f t="shared" si="1"/>
        <v>280.76510159309703</v>
      </c>
      <c r="E81" s="8"/>
      <c r="F81" s="8"/>
      <c r="G81" s="3"/>
      <c r="T81" s="12"/>
    </row>
    <row r="82" spans="1:20" x14ac:dyDescent="0.3">
      <c r="A82" s="1">
        <v>75</v>
      </c>
      <c r="B82" s="13">
        <v>0</v>
      </c>
      <c r="C82" s="12">
        <v>-3.1454057305485921</v>
      </c>
      <c r="D82" s="12">
        <f t="shared" si="1"/>
        <v>9.8935772097679227</v>
      </c>
      <c r="E82" s="8"/>
      <c r="F82" s="8"/>
      <c r="G82" s="3"/>
      <c r="T82" s="12"/>
    </row>
    <row r="83" spans="1:20" x14ac:dyDescent="0.3">
      <c r="A83" s="1">
        <v>76</v>
      </c>
      <c r="B83" s="13">
        <v>0</v>
      </c>
      <c r="C83" s="12">
        <v>6.7525135726297512</v>
      </c>
      <c r="D83" s="12">
        <f t="shared" si="1"/>
        <v>45.596439548549007</v>
      </c>
      <c r="E83" s="8"/>
      <c r="F83" s="8"/>
      <c r="G83" s="3"/>
      <c r="T83" s="12"/>
    </row>
    <row r="84" spans="1:20" x14ac:dyDescent="0.3">
      <c r="A84" s="1">
        <v>77</v>
      </c>
      <c r="B84" s="13">
        <v>1</v>
      </c>
      <c r="C84" s="12">
        <v>-1.621125478160484</v>
      </c>
      <c r="D84" s="12">
        <f t="shared" si="1"/>
        <v>2.6280478159410579</v>
      </c>
      <c r="E84" s="8"/>
      <c r="F84" s="8"/>
      <c r="G84" s="3"/>
      <c r="T84" s="12"/>
    </row>
    <row r="85" spans="1:20" x14ac:dyDescent="0.3">
      <c r="A85" s="1">
        <v>78</v>
      </c>
      <c r="B85" s="13">
        <v>1</v>
      </c>
      <c r="C85" s="12">
        <v>-10.712730479325725</v>
      </c>
      <c r="D85" s="12">
        <f t="shared" si="1"/>
        <v>114.76259432267437</v>
      </c>
      <c r="E85" s="8"/>
      <c r="F85" s="8"/>
      <c r="G85" s="3"/>
      <c r="T85" s="12"/>
    </row>
    <row r="86" spans="1:20" x14ac:dyDescent="0.3">
      <c r="A86" s="1">
        <v>79</v>
      </c>
      <c r="B86" s="13">
        <v>0</v>
      </c>
      <c r="C86" s="12">
        <v>33.353239151913691</v>
      </c>
      <c r="D86" s="12">
        <f t="shared" si="1"/>
        <v>1112.4385619247482</v>
      </c>
      <c r="E86" s="8"/>
      <c r="F86" s="8"/>
      <c r="G86" s="3"/>
      <c r="T86" s="12"/>
    </row>
    <row r="87" spans="1:20" x14ac:dyDescent="0.3">
      <c r="A87" s="1">
        <v>80</v>
      </c>
      <c r="B87" s="13">
        <v>1</v>
      </c>
      <c r="C87" s="12">
        <v>-10.771393539008459</v>
      </c>
      <c r="D87" s="12">
        <f t="shared" si="1"/>
        <v>116.02291877219318</v>
      </c>
      <c r="E87" s="8"/>
      <c r="F87" s="8"/>
      <c r="G87" s="3"/>
      <c r="T87" s="12"/>
    </row>
    <row r="88" spans="1:20" x14ac:dyDescent="0.3">
      <c r="A88" s="1">
        <v>81</v>
      </c>
      <c r="B88" s="13">
        <v>0</v>
      </c>
      <c r="C88" s="12">
        <v>22.666348072688063</v>
      </c>
      <c r="D88" s="12">
        <f t="shared" si="1"/>
        <v>513.76333495224981</v>
      </c>
      <c r="E88" s="8"/>
      <c r="F88" s="8"/>
      <c r="G88" s="3"/>
      <c r="T88" s="12"/>
    </row>
    <row r="89" spans="1:20" x14ac:dyDescent="0.3">
      <c r="A89" s="1">
        <v>82</v>
      </c>
      <c r="B89" s="13">
        <v>1</v>
      </c>
      <c r="C89" s="12">
        <v>5.3871031909800653</v>
      </c>
      <c r="D89" s="12">
        <f t="shared" si="1"/>
        <v>29.020880790267601</v>
      </c>
      <c r="E89" s="8"/>
      <c r="F89" s="8"/>
      <c r="G89" s="3"/>
      <c r="T89" s="12"/>
    </row>
    <row r="90" spans="1:20" x14ac:dyDescent="0.3">
      <c r="A90" s="1">
        <v>83</v>
      </c>
      <c r="B90" s="13">
        <v>0</v>
      </c>
      <c r="C90" s="12">
        <v>22.279296087046941</v>
      </c>
      <c r="D90" s="12">
        <f t="shared" si="1"/>
        <v>496.36703413430513</v>
      </c>
      <c r="E90" s="8"/>
      <c r="F90" s="8"/>
      <c r="G90" s="3"/>
      <c r="T90" s="12"/>
    </row>
    <row r="91" spans="1:20" x14ac:dyDescent="0.3">
      <c r="A91" s="1">
        <v>84</v>
      </c>
      <c r="B91" s="13">
        <v>1</v>
      </c>
      <c r="C91" s="12">
        <v>-5.391566035830798</v>
      </c>
      <c r="D91" s="12">
        <f t="shared" si="1"/>
        <v>29.068984318724226</v>
      </c>
      <c r="E91" s="8"/>
      <c r="F91" s="8"/>
      <c r="G91" s="3"/>
      <c r="T91" s="12"/>
    </row>
    <row r="92" spans="1:20" x14ac:dyDescent="0.3">
      <c r="A92" s="1">
        <v>85</v>
      </c>
      <c r="B92" s="13">
        <v>0</v>
      </c>
      <c r="C92" s="12">
        <v>-15.279971750414951</v>
      </c>
      <c r="D92" s="12">
        <f t="shared" si="1"/>
        <v>233.47753669347895</v>
      </c>
      <c r="E92" s="8"/>
      <c r="F92" s="8"/>
      <c r="G92" s="3"/>
      <c r="T92" s="12"/>
    </row>
    <row r="93" spans="1:20" x14ac:dyDescent="0.3">
      <c r="A93" s="1">
        <v>86</v>
      </c>
      <c r="B93" s="13">
        <v>0</v>
      </c>
      <c r="C93" s="12">
        <v>15.2861963432103</v>
      </c>
      <c r="D93" s="12">
        <f t="shared" si="1"/>
        <v>233.66779864317593</v>
      </c>
      <c r="E93" s="8"/>
      <c r="F93" s="8"/>
      <c r="G93" s="3"/>
      <c r="T93" s="12"/>
    </row>
    <row r="94" spans="1:20" x14ac:dyDescent="0.3">
      <c r="A94" s="1">
        <v>87</v>
      </c>
      <c r="B94" s="13">
        <v>1</v>
      </c>
      <c r="C94" s="12">
        <v>2.3035041558892368</v>
      </c>
      <c r="D94" s="12">
        <f t="shared" si="1"/>
        <v>5.3061313961989853</v>
      </c>
      <c r="E94" s="8"/>
      <c r="F94" s="8"/>
      <c r="G94" s="3"/>
      <c r="T94" s="12"/>
    </row>
    <row r="95" spans="1:20" x14ac:dyDescent="0.3">
      <c r="A95" s="1">
        <v>88</v>
      </c>
      <c r="B95" s="13">
        <v>1</v>
      </c>
      <c r="C95" s="12">
        <v>0.28741128987530512</v>
      </c>
      <c r="D95" s="12">
        <f t="shared" si="1"/>
        <v>8.2605249547786669E-2</v>
      </c>
      <c r="E95" s="8"/>
      <c r="F95" s="8"/>
      <c r="G95" s="3"/>
      <c r="T95" s="12"/>
    </row>
    <row r="96" spans="1:20" x14ac:dyDescent="0.3">
      <c r="A96" s="1">
        <v>89</v>
      </c>
      <c r="B96" s="13">
        <v>0</v>
      </c>
      <c r="C96" s="12">
        <v>-11.816410049395248</v>
      </c>
      <c r="D96" s="12">
        <f t="shared" si="1"/>
        <v>139.62754645544902</v>
      </c>
      <c r="E96" s="8"/>
      <c r="F96" s="8"/>
      <c r="G96" s="3"/>
      <c r="T96" s="12"/>
    </row>
    <row r="97" spans="1:20" x14ac:dyDescent="0.3">
      <c r="A97" s="1">
        <v>90</v>
      </c>
      <c r="B97" s="13">
        <v>1</v>
      </c>
      <c r="C97" s="12">
        <v>16.316447751006237</v>
      </c>
      <c r="D97" s="12">
        <f t="shared" si="1"/>
        <v>266.2264672113165</v>
      </c>
      <c r="E97" s="8"/>
      <c r="F97" s="8"/>
      <c r="G97" s="3"/>
      <c r="T97" s="12"/>
    </row>
    <row r="98" spans="1:20" x14ac:dyDescent="0.3">
      <c r="A98" s="1">
        <v>91</v>
      </c>
      <c r="B98" s="13">
        <v>1</v>
      </c>
      <c r="C98" s="12">
        <v>-6.2970418694021033</v>
      </c>
      <c r="D98" s="12">
        <f t="shared" si="1"/>
        <v>39.652736305003138</v>
      </c>
      <c r="E98" s="8"/>
      <c r="F98" s="8"/>
      <c r="G98" s="3"/>
      <c r="T98" s="12"/>
    </row>
    <row r="99" spans="1:20" x14ac:dyDescent="0.3">
      <c r="A99" s="1">
        <v>92</v>
      </c>
      <c r="B99" s="13">
        <v>1</v>
      </c>
      <c r="C99" s="12">
        <v>12.346566909818467</v>
      </c>
      <c r="D99" s="12">
        <f t="shared" si="1"/>
        <v>152.43771445862433</v>
      </c>
      <c r="E99" s="8"/>
      <c r="F99" s="8"/>
      <c r="G99" s="3"/>
      <c r="T99" s="12"/>
    </row>
    <row r="100" spans="1:20" x14ac:dyDescent="0.3">
      <c r="A100" s="1">
        <v>93</v>
      </c>
      <c r="B100" s="13">
        <v>0</v>
      </c>
      <c r="C100" s="12">
        <v>-1.0569657509625903</v>
      </c>
      <c r="D100" s="12">
        <f t="shared" si="1"/>
        <v>1.1171765987079123</v>
      </c>
      <c r="E100" s="8"/>
      <c r="F100" s="8"/>
      <c r="G100" s="3"/>
      <c r="T100" s="12"/>
    </row>
    <row r="101" spans="1:20" x14ac:dyDescent="0.3">
      <c r="A101" s="1">
        <v>94</v>
      </c>
      <c r="B101" s="13">
        <v>1</v>
      </c>
      <c r="C101" s="12">
        <v>16.477062455973389</v>
      </c>
      <c r="D101" s="12">
        <f t="shared" si="1"/>
        <v>271.49358717804779</v>
      </c>
      <c r="E101" s="8"/>
      <c r="F101" s="8"/>
      <c r="G101" s="3"/>
      <c r="T101" s="12"/>
    </row>
    <row r="102" spans="1:20" x14ac:dyDescent="0.3">
      <c r="A102" s="1">
        <v>95</v>
      </c>
      <c r="B102" s="13">
        <v>0</v>
      </c>
      <c r="C102" s="12">
        <v>-15.050926167983587</v>
      </c>
      <c r="D102" s="12">
        <f t="shared" si="1"/>
        <v>226.53037851409309</v>
      </c>
      <c r="E102" s="8"/>
      <c r="F102" s="8"/>
      <c r="G102" s="3"/>
      <c r="T102" s="12"/>
    </row>
    <row r="103" spans="1:20" x14ac:dyDescent="0.3">
      <c r="A103" s="1">
        <v>96</v>
      </c>
      <c r="B103" s="13">
        <v>0</v>
      </c>
      <c r="C103" s="12">
        <v>-14.12032346245253</v>
      </c>
      <c r="D103" s="12">
        <f t="shared" si="1"/>
        <v>199.38353468428741</v>
      </c>
      <c r="E103" s="8"/>
      <c r="F103" s="8"/>
      <c r="G103" s="3"/>
      <c r="T103" s="12"/>
    </row>
    <row r="104" spans="1:20" x14ac:dyDescent="0.3">
      <c r="A104" s="1">
        <v>97</v>
      </c>
      <c r="B104" s="13">
        <v>1</v>
      </c>
      <c r="C104" s="12">
        <v>5.2008556314980696</v>
      </c>
      <c r="D104" s="12">
        <f t="shared" si="1"/>
        <v>27.048899299685186</v>
      </c>
      <c r="E104" s="8"/>
      <c r="F104" s="8"/>
      <c r="G104" s="3"/>
      <c r="T104" s="12"/>
    </row>
    <row r="105" spans="1:20" x14ac:dyDescent="0.3">
      <c r="A105" s="1">
        <v>98</v>
      </c>
      <c r="B105" s="13">
        <v>1</v>
      </c>
      <c r="C105" s="12">
        <v>0.71513330014649368</v>
      </c>
      <c r="D105" s="12">
        <f t="shared" si="1"/>
        <v>0.51141563697841497</v>
      </c>
      <c r="E105" s="8"/>
      <c r="F105" s="8"/>
      <c r="G105" s="3"/>
      <c r="T105" s="12"/>
    </row>
    <row r="106" spans="1:20" x14ac:dyDescent="0.3">
      <c r="A106" s="1">
        <v>99</v>
      </c>
      <c r="B106" s="13">
        <v>1</v>
      </c>
      <c r="C106" s="12">
        <v>1.477893122243251</v>
      </c>
      <c r="D106" s="12">
        <f t="shared" si="1"/>
        <v>2.1841680807739046</v>
      </c>
      <c r="E106" s="8"/>
      <c r="F106" s="8"/>
      <c r="G106" s="3"/>
      <c r="T106" s="12"/>
    </row>
    <row r="107" spans="1:20" x14ac:dyDescent="0.3">
      <c r="A107" s="1">
        <v>100</v>
      </c>
      <c r="B107" s="13">
        <v>1</v>
      </c>
      <c r="C107" s="12">
        <v>11.958164134647127</v>
      </c>
      <c r="D107" s="12">
        <f t="shared" si="1"/>
        <v>142.99768947116087</v>
      </c>
      <c r="E107" s="8"/>
      <c r="F107" s="8"/>
      <c r="G107" s="3"/>
      <c r="T107" s="12"/>
    </row>
    <row r="108" spans="1:20" x14ac:dyDescent="0.3">
      <c r="A108" s="1">
        <v>101</v>
      </c>
      <c r="B108" s="13">
        <v>0</v>
      </c>
      <c r="C108" s="12">
        <v>-4.7714555097089137</v>
      </c>
      <c r="D108" s="12">
        <f t="shared" si="1"/>
        <v>22.76678768113155</v>
      </c>
      <c r="E108" s="8"/>
      <c r="F108" s="8"/>
      <c r="G108" s="3"/>
      <c r="T108" s="12"/>
    </row>
    <row r="109" spans="1:20" x14ac:dyDescent="0.3">
      <c r="A109" s="1">
        <v>102</v>
      </c>
      <c r="B109" s="13">
        <v>1</v>
      </c>
      <c r="C109" s="12">
        <v>24.221282571322622</v>
      </c>
      <c r="D109" s="12">
        <f t="shared" si="1"/>
        <v>586.67052939985695</v>
      </c>
      <c r="E109" s="8"/>
      <c r="F109" s="8"/>
      <c r="G109" s="3"/>
      <c r="T109" s="12"/>
    </row>
    <row r="110" spans="1:20" x14ac:dyDescent="0.3">
      <c r="A110" s="1">
        <v>103</v>
      </c>
      <c r="B110" s="13">
        <v>0</v>
      </c>
      <c r="C110" s="12">
        <v>-13.060258182453099</v>
      </c>
      <c r="D110" s="12">
        <f t="shared" si="1"/>
        <v>170.57034379233312</v>
      </c>
      <c r="E110" s="8"/>
      <c r="F110" s="8"/>
      <c r="G110" s="3"/>
      <c r="T110" s="12"/>
    </row>
    <row r="111" spans="1:20" x14ac:dyDescent="0.3">
      <c r="A111" s="1">
        <v>104</v>
      </c>
      <c r="B111" s="13">
        <v>1</v>
      </c>
      <c r="C111" s="12">
        <v>3.2908009788513701</v>
      </c>
      <c r="D111" s="12">
        <f t="shared" si="1"/>
        <v>10.829371082409136</v>
      </c>
      <c r="E111" s="8"/>
      <c r="F111" s="8"/>
      <c r="G111" s="3"/>
      <c r="T111" s="12"/>
    </row>
    <row r="112" spans="1:20" x14ac:dyDescent="0.3">
      <c r="A112" s="1">
        <v>105</v>
      </c>
      <c r="B112" s="13">
        <v>0</v>
      </c>
      <c r="C112" s="12">
        <v>-13.119465515604569</v>
      </c>
      <c r="D112" s="12">
        <f t="shared" si="1"/>
        <v>172.12037541513746</v>
      </c>
      <c r="E112" s="8"/>
      <c r="F112" s="8"/>
      <c r="G112" s="3"/>
      <c r="T112" s="12"/>
    </row>
    <row r="113" spans="1:20" x14ac:dyDescent="0.3">
      <c r="A113" s="1">
        <v>106</v>
      </c>
      <c r="B113" s="13">
        <v>1</v>
      </c>
      <c r="C113" s="12">
        <v>7.2749816830776677</v>
      </c>
      <c r="D113" s="12">
        <f t="shared" si="1"/>
        <v>52.925358489115574</v>
      </c>
      <c r="E113" s="8"/>
      <c r="F113" s="8"/>
      <c r="G113" s="3"/>
      <c r="T113" s="12"/>
    </row>
    <row r="114" spans="1:20" x14ac:dyDescent="0.3">
      <c r="A114" s="1">
        <v>107</v>
      </c>
      <c r="B114" s="13">
        <v>1</v>
      </c>
      <c r="C114" s="12">
        <v>8.2922099155669073</v>
      </c>
      <c r="D114" s="12">
        <f t="shared" si="1"/>
        <v>68.760745283826139</v>
      </c>
      <c r="E114" s="8"/>
      <c r="F114" s="8"/>
      <c r="G114" s="3"/>
      <c r="T114" s="12"/>
    </row>
    <row r="115" spans="1:20" x14ac:dyDescent="0.3">
      <c r="A115" s="1">
        <v>108</v>
      </c>
      <c r="B115" s="13">
        <v>1</v>
      </c>
      <c r="C115" s="12">
        <v>2.9305207890149276</v>
      </c>
      <c r="D115" s="12">
        <f t="shared" si="1"/>
        <v>8.5879520948486743</v>
      </c>
      <c r="E115" s="8"/>
      <c r="F115" s="8"/>
      <c r="G115" s="3"/>
      <c r="T115" s="12"/>
    </row>
    <row r="116" spans="1:20" x14ac:dyDescent="0.3">
      <c r="A116" s="1">
        <v>109</v>
      </c>
      <c r="B116" s="13">
        <v>1</v>
      </c>
      <c r="C116" s="12">
        <v>19.522712753469914</v>
      </c>
      <c r="D116" s="12">
        <f t="shared" si="1"/>
        <v>381.13631325449683</v>
      </c>
      <c r="E116" s="8"/>
      <c r="F116" s="8"/>
      <c r="G116" s="3"/>
      <c r="T116" s="12"/>
    </row>
    <row r="117" spans="1:20" x14ac:dyDescent="0.3">
      <c r="A117" s="1">
        <v>110</v>
      </c>
      <c r="B117" s="13">
        <v>0</v>
      </c>
      <c r="C117" s="12">
        <v>30.515439290015063</v>
      </c>
      <c r="D117" s="12">
        <f t="shared" si="1"/>
        <v>931.19203506259498</v>
      </c>
      <c r="E117" s="8"/>
      <c r="F117" s="8"/>
      <c r="G117" s="3"/>
      <c r="T117" s="12"/>
    </row>
    <row r="118" spans="1:20" x14ac:dyDescent="0.3">
      <c r="A118" s="1">
        <v>111</v>
      </c>
      <c r="B118" s="13">
        <v>1</v>
      </c>
      <c r="C118" s="12">
        <v>15.001098768332261</v>
      </c>
      <c r="D118" s="12">
        <f t="shared" si="1"/>
        <v>225.03296425725966</v>
      </c>
      <c r="E118" s="8"/>
      <c r="F118" s="8"/>
      <c r="G118" s="3"/>
      <c r="T118" s="12"/>
    </row>
    <row r="119" spans="1:20" x14ac:dyDescent="0.3">
      <c r="A119" s="1">
        <v>112</v>
      </c>
      <c r="B119" s="13">
        <v>0</v>
      </c>
      <c r="C119" s="12">
        <v>12.361519050810996</v>
      </c>
      <c r="D119" s="12">
        <f t="shared" si="1"/>
        <v>152.80715324356319</v>
      </c>
      <c r="E119" s="8"/>
      <c r="F119" s="8"/>
      <c r="G119" s="3"/>
      <c r="T119" s="12"/>
    </row>
    <row r="120" spans="1:20" x14ac:dyDescent="0.3">
      <c r="A120" s="1">
        <v>113</v>
      </c>
      <c r="B120" s="13">
        <v>1</v>
      </c>
      <c r="C120" s="12">
        <v>15.242252601532394</v>
      </c>
      <c r="D120" s="12">
        <f t="shared" si="1"/>
        <v>232.32626436892104</v>
      </c>
      <c r="E120" s="8"/>
      <c r="F120" s="8"/>
      <c r="G120" s="3"/>
      <c r="T120" s="12"/>
    </row>
    <row r="121" spans="1:20" x14ac:dyDescent="0.3">
      <c r="A121" s="1">
        <v>114</v>
      </c>
      <c r="B121" s="13">
        <v>1</v>
      </c>
      <c r="C121" s="12">
        <v>21.118931954059754</v>
      </c>
      <c r="D121" s="12">
        <f t="shared" si="1"/>
        <v>446.0092868802061</v>
      </c>
      <c r="E121" s="8"/>
      <c r="F121" s="8"/>
      <c r="G121" s="3"/>
      <c r="T121" s="12"/>
    </row>
    <row r="122" spans="1:20" x14ac:dyDescent="0.3">
      <c r="A122" s="1">
        <v>115</v>
      </c>
      <c r="B122" s="13">
        <v>0</v>
      </c>
      <c r="C122" s="12">
        <v>-14.730543077591282</v>
      </c>
      <c r="D122" s="12">
        <f t="shared" si="1"/>
        <v>216.98889936077242</v>
      </c>
      <c r="E122" s="8"/>
      <c r="F122" s="8"/>
      <c r="G122" s="3"/>
      <c r="T122" s="12"/>
    </row>
    <row r="123" spans="1:20" x14ac:dyDescent="0.3">
      <c r="A123" s="1">
        <v>116</v>
      </c>
      <c r="B123" s="13">
        <v>1</v>
      </c>
      <c r="C123" s="12">
        <v>0.18508253789337439</v>
      </c>
      <c r="D123" s="12">
        <f t="shared" si="1"/>
        <v>3.4255545833052368E-2</v>
      </c>
      <c r="E123" s="8"/>
      <c r="F123" s="8"/>
      <c r="G123" s="3"/>
      <c r="T123" s="12"/>
    </row>
    <row r="124" spans="1:20" x14ac:dyDescent="0.3">
      <c r="A124" s="1">
        <v>117</v>
      </c>
      <c r="B124" s="13">
        <v>1</v>
      </c>
      <c r="C124" s="12">
        <v>11.052007823762093</v>
      </c>
      <c r="D124" s="12">
        <f t="shared" si="1"/>
        <v>122.14687693649851</v>
      </c>
      <c r="E124" s="8"/>
      <c r="F124" s="8"/>
      <c r="G124" s="3"/>
      <c r="T124" s="12"/>
    </row>
    <row r="125" spans="1:20" x14ac:dyDescent="0.3">
      <c r="A125" s="1">
        <v>118</v>
      </c>
      <c r="B125" s="13">
        <v>1</v>
      </c>
      <c r="C125" s="12">
        <v>6.7785242620516133</v>
      </c>
      <c r="D125" s="12">
        <f t="shared" si="1"/>
        <v>45.948391171222369</v>
      </c>
      <c r="E125" s="8"/>
      <c r="F125" s="8"/>
      <c r="G125" s="3"/>
      <c r="T125" s="12"/>
    </row>
    <row r="126" spans="1:20" x14ac:dyDescent="0.3">
      <c r="A126" s="1">
        <v>119</v>
      </c>
      <c r="B126" s="13">
        <v>0</v>
      </c>
      <c r="C126" s="12">
        <v>-12.086049102269499</v>
      </c>
      <c r="D126" s="12">
        <f t="shared" si="1"/>
        <v>146.07258290246935</v>
      </c>
      <c r="E126" s="8"/>
      <c r="F126" s="8"/>
      <c r="G126" s="3"/>
      <c r="T126" s="12"/>
    </row>
    <row r="127" spans="1:20" x14ac:dyDescent="0.3">
      <c r="A127" s="1">
        <v>120</v>
      </c>
      <c r="B127" s="13">
        <v>0</v>
      </c>
      <c r="C127" s="12">
        <v>-3.7781394019994505</v>
      </c>
      <c r="D127" s="12">
        <f t="shared" si="1"/>
        <v>14.274337340940766</v>
      </c>
      <c r="E127" s="8"/>
      <c r="F127" s="8"/>
      <c r="G127" s="3"/>
      <c r="T127" s="12"/>
    </row>
    <row r="128" spans="1:20" x14ac:dyDescent="0.3">
      <c r="A128" s="1">
        <v>121</v>
      </c>
      <c r="B128" s="13">
        <v>0</v>
      </c>
      <c r="C128" s="12">
        <v>1.8053755746197098</v>
      </c>
      <c r="D128" s="12">
        <f t="shared" si="1"/>
        <v>3.2593809654334471</v>
      </c>
      <c r="E128" s="8"/>
      <c r="F128" s="8"/>
      <c r="G128" s="3"/>
      <c r="T128" s="12"/>
    </row>
    <row r="129" spans="1:7" x14ac:dyDescent="0.3">
      <c r="A129" s="1">
        <v>122</v>
      </c>
      <c r="B129" s="13">
        <v>1</v>
      </c>
      <c r="C129" s="12">
        <v>6.1853582829088083</v>
      </c>
      <c r="D129" s="12">
        <f t="shared" si="1"/>
        <v>38.258657087948599</v>
      </c>
      <c r="E129" s="8"/>
      <c r="F129" s="8"/>
      <c r="G129" s="3"/>
    </row>
    <row r="131" spans="1:7" x14ac:dyDescent="0.3">
      <c r="C131" s="3">
        <f>MAX(C8:C129)</f>
        <v>33.353239151913691</v>
      </c>
    </row>
    <row r="132" spans="1:7" x14ac:dyDescent="0.3">
      <c r="C132" s="3">
        <f>MIN(C8:C129)</f>
        <v>-17.547944444444443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872F-354B-4515-B318-FE1F18BEBB73}">
  <dimension ref="A1:Z130"/>
  <sheetViews>
    <sheetView topLeftCell="A10" zoomScaleNormal="100" workbookViewId="0"/>
  </sheetViews>
  <sheetFormatPr defaultColWidth="9.109375" defaultRowHeight="14.4" x14ac:dyDescent="0.3"/>
  <cols>
    <col min="1" max="1" width="9.88671875" style="1" bestFit="1" customWidth="1"/>
    <col min="2" max="2" width="11.44140625" style="1" bestFit="1" customWidth="1"/>
    <col min="3" max="3" width="13" style="1" bestFit="1" customWidth="1"/>
    <col min="4" max="4" width="10.33203125" style="1" bestFit="1" customWidth="1"/>
    <col min="5" max="5" width="11.6640625" style="1" bestFit="1" customWidth="1"/>
    <col min="6" max="6" width="10.6640625" style="1" bestFit="1" customWidth="1"/>
    <col min="7" max="7" width="11.44140625" style="1" bestFit="1" customWidth="1"/>
    <col min="8" max="8" width="10.6640625" style="1" bestFit="1" customWidth="1"/>
    <col min="9" max="9" width="3.6640625" style="1" customWidth="1"/>
    <col min="10" max="10" width="10" style="1" bestFit="1" customWidth="1"/>
    <col min="11" max="11" width="8.6640625" style="1" customWidth="1"/>
    <col min="12" max="12" width="14" style="1" bestFit="1" customWidth="1"/>
    <col min="13" max="13" width="8.6640625" style="1" customWidth="1"/>
    <col min="14" max="16384" width="9.109375" style="1"/>
  </cols>
  <sheetData>
    <row r="1" spans="1:26" x14ac:dyDescent="0.3">
      <c r="A1" s="7" t="s">
        <v>22</v>
      </c>
    </row>
    <row r="3" spans="1:26" x14ac:dyDescent="0.3">
      <c r="B3" s="14" t="s">
        <v>0</v>
      </c>
      <c r="C3" s="2">
        <v>0</v>
      </c>
      <c r="D3" s="3"/>
      <c r="E3" s="3"/>
      <c r="F3" s="3"/>
      <c r="G3" s="14" t="s">
        <v>1</v>
      </c>
      <c r="H3" s="2"/>
      <c r="L3" s="4" t="s">
        <v>2</v>
      </c>
      <c r="O3" s="15" t="s">
        <v>12</v>
      </c>
    </row>
    <row r="4" spans="1:26" x14ac:dyDescent="0.3">
      <c r="B4" s="14" t="s">
        <v>19</v>
      </c>
      <c r="C4" s="2">
        <v>0</v>
      </c>
      <c r="D4" s="3"/>
      <c r="E4" s="3"/>
      <c r="F4" s="3"/>
      <c r="G4" s="14" t="s">
        <v>3</v>
      </c>
      <c r="H4" s="5"/>
      <c r="L4" s="1" t="s">
        <v>18</v>
      </c>
      <c r="M4" s="1">
        <v>0.2</v>
      </c>
    </row>
    <row r="5" spans="1:26" x14ac:dyDescent="0.3">
      <c r="B5" s="14" t="s">
        <v>7</v>
      </c>
      <c r="C5" s="2">
        <v>0</v>
      </c>
      <c r="D5" s="3"/>
      <c r="E5" s="3"/>
      <c r="F5" s="3"/>
      <c r="G5" s="14" t="s">
        <v>4</v>
      </c>
      <c r="H5" s="6"/>
      <c r="L5" s="1" t="s">
        <v>7</v>
      </c>
      <c r="M5" s="1">
        <v>0.2</v>
      </c>
      <c r="O5" s="15" t="s">
        <v>13</v>
      </c>
    </row>
    <row r="6" spans="1:26" x14ac:dyDescent="0.3">
      <c r="B6" s="14" t="s">
        <v>20</v>
      </c>
      <c r="C6" s="2">
        <v>0</v>
      </c>
      <c r="D6" s="3"/>
      <c r="E6" s="3"/>
      <c r="F6" s="3"/>
      <c r="G6" s="3"/>
      <c r="I6" s="7"/>
      <c r="J6" s="8"/>
      <c r="L6" s="1" t="s">
        <v>20</v>
      </c>
      <c r="M6" s="1">
        <v>0.2</v>
      </c>
    </row>
    <row r="7" spans="1:26" x14ac:dyDescent="0.3">
      <c r="C7" s="3"/>
      <c r="D7" s="3"/>
      <c r="E7" s="3"/>
      <c r="F7" s="3"/>
      <c r="G7" s="3"/>
    </row>
    <row r="8" spans="1:26" x14ac:dyDescent="0.3">
      <c r="A8" s="9" t="s">
        <v>5</v>
      </c>
      <c r="B8" s="9" t="s">
        <v>6</v>
      </c>
      <c r="C8" s="9" t="s">
        <v>18</v>
      </c>
      <c r="D8" s="9" t="s">
        <v>7</v>
      </c>
      <c r="E8" s="10" t="s">
        <v>20</v>
      </c>
      <c r="F8" s="9" t="s">
        <v>8</v>
      </c>
      <c r="G8" s="9" t="s">
        <v>9</v>
      </c>
      <c r="H8" s="9" t="s">
        <v>10</v>
      </c>
      <c r="L8" s="7" t="s">
        <v>18</v>
      </c>
    </row>
    <row r="9" spans="1:26" x14ac:dyDescent="0.3">
      <c r="A9" s="1">
        <v>1</v>
      </c>
      <c r="B9" s="11">
        <v>0</v>
      </c>
      <c r="C9" s="12">
        <v>0.191689</v>
      </c>
      <c r="D9" s="12">
        <v>0.40018187072850719</v>
      </c>
      <c r="E9" s="12">
        <f t="shared" ref="E9:E40" si="0">C9*D9</f>
        <v>7.6710462618076819E-2</v>
      </c>
      <c r="F9" s="8"/>
      <c r="G9" s="8"/>
      <c r="H9" s="3"/>
      <c r="K9" s="5">
        <f>EXP(C3+C4*M4+C5*M5+C6*M6)/(1+EXP(C3+C4*M4+C5*M5+C6*M6))</f>
        <v>0.5</v>
      </c>
      <c r="L9" s="1">
        <v>0</v>
      </c>
      <c r="M9" s="1">
        <v>0.1</v>
      </c>
      <c r="N9" s="1">
        <v>0.2</v>
      </c>
      <c r="O9" s="1">
        <v>0.3</v>
      </c>
      <c r="P9" s="1">
        <v>0.4</v>
      </c>
      <c r="Q9" s="1">
        <v>0.5</v>
      </c>
      <c r="R9" s="1">
        <v>0.6</v>
      </c>
      <c r="S9" s="1">
        <v>0.7</v>
      </c>
      <c r="T9" s="1">
        <v>0.8</v>
      </c>
      <c r="U9" s="1">
        <v>0.9</v>
      </c>
      <c r="V9" s="1">
        <v>1</v>
      </c>
      <c r="Y9" s="12"/>
      <c r="Z9" s="12"/>
    </row>
    <row r="10" spans="1:26" x14ac:dyDescent="0.3">
      <c r="A10" s="1">
        <v>2</v>
      </c>
      <c r="B10" s="11">
        <v>1</v>
      </c>
      <c r="C10" s="12">
        <v>0.31437500000000002</v>
      </c>
      <c r="D10" s="12">
        <v>0.7</v>
      </c>
      <c r="E10" s="12">
        <f t="shared" si="0"/>
        <v>0.22006249999999999</v>
      </c>
      <c r="F10" s="8"/>
      <c r="G10" s="8"/>
      <c r="H10" s="3"/>
      <c r="J10" s="7" t="s">
        <v>7</v>
      </c>
      <c r="K10" s="1">
        <v>0</v>
      </c>
      <c r="L10" s="1">
        <f t="dataTable" ref="L10:V20" dt2D="1" dtr="1" r1="M4" r2="M5"/>
        <v>0.5</v>
      </c>
      <c r="M10" s="1">
        <v>0.5</v>
      </c>
      <c r="N10" s="1">
        <v>0.5</v>
      </c>
      <c r="O10" s="1">
        <v>0.5</v>
      </c>
      <c r="P10" s="1">
        <v>0.5</v>
      </c>
      <c r="Q10" s="1">
        <v>0.5</v>
      </c>
      <c r="R10" s="1">
        <v>0.5</v>
      </c>
      <c r="S10" s="1">
        <v>0.5</v>
      </c>
      <c r="T10" s="1">
        <v>0.5</v>
      </c>
      <c r="U10" s="1">
        <v>0.5</v>
      </c>
      <c r="V10" s="1">
        <v>0.5</v>
      </c>
      <c r="Y10" s="12"/>
      <c r="Z10" s="12"/>
    </row>
    <row r="11" spans="1:26" x14ac:dyDescent="0.3">
      <c r="A11" s="1">
        <v>3</v>
      </c>
      <c r="B11" s="11">
        <v>1</v>
      </c>
      <c r="C11" s="12">
        <v>0.77227500000000004</v>
      </c>
      <c r="D11" s="12">
        <v>0.8</v>
      </c>
      <c r="E11" s="12">
        <f t="shared" si="0"/>
        <v>0.61782000000000004</v>
      </c>
      <c r="F11" s="8"/>
      <c r="G11" s="8"/>
      <c r="H11" s="3"/>
      <c r="K11" s="1">
        <v>0.1</v>
      </c>
      <c r="L11" s="1">
        <v>0.5</v>
      </c>
      <c r="M11" s="1">
        <v>0.5</v>
      </c>
      <c r="N11" s="1">
        <v>0.5</v>
      </c>
      <c r="O11" s="1">
        <v>0.5</v>
      </c>
      <c r="P11" s="1">
        <v>0.5</v>
      </c>
      <c r="Q11" s="1">
        <v>0.5</v>
      </c>
      <c r="R11" s="1">
        <v>0.5</v>
      </c>
      <c r="S11" s="1">
        <v>0.5</v>
      </c>
      <c r="T11" s="1">
        <v>0.5</v>
      </c>
      <c r="U11" s="1">
        <v>0.5</v>
      </c>
      <c r="V11" s="1">
        <v>0.5</v>
      </c>
      <c r="Y11" s="12"/>
      <c r="Z11" s="12"/>
    </row>
    <row r="12" spans="1:26" x14ac:dyDescent="0.3">
      <c r="A12" s="1">
        <v>4</v>
      </c>
      <c r="B12" s="11">
        <v>1</v>
      </c>
      <c r="C12" s="12">
        <v>0.49096699999999999</v>
      </c>
      <c r="D12" s="12">
        <v>0.8</v>
      </c>
      <c r="E12" s="12">
        <f t="shared" si="0"/>
        <v>0.3927736</v>
      </c>
      <c r="F12" s="8"/>
      <c r="G12" s="8"/>
      <c r="H12" s="3"/>
      <c r="K12" s="1">
        <v>0.2</v>
      </c>
      <c r="L12" s="1">
        <v>0.5</v>
      </c>
      <c r="M12" s="1">
        <v>0.5</v>
      </c>
      <c r="N12" s="1">
        <v>0.5</v>
      </c>
      <c r="O12" s="1">
        <v>0.5</v>
      </c>
      <c r="P12" s="1">
        <v>0.5</v>
      </c>
      <c r="Q12" s="1">
        <v>0.5</v>
      </c>
      <c r="R12" s="1">
        <v>0.5</v>
      </c>
      <c r="S12" s="1">
        <v>0.5</v>
      </c>
      <c r="T12" s="1">
        <v>0.5</v>
      </c>
      <c r="U12" s="1">
        <v>0.5</v>
      </c>
      <c r="V12" s="1">
        <v>0.5</v>
      </c>
      <c r="Y12" s="12"/>
      <c r="Z12" s="12"/>
    </row>
    <row r="13" spans="1:26" x14ac:dyDescent="0.3">
      <c r="A13" s="1">
        <v>5</v>
      </c>
      <c r="B13" s="11">
        <v>1</v>
      </c>
      <c r="C13" s="12">
        <v>0.40321300000000004</v>
      </c>
      <c r="D13" s="12">
        <v>0.6</v>
      </c>
      <c r="E13" s="12">
        <f t="shared" si="0"/>
        <v>0.24192780000000003</v>
      </c>
      <c r="F13" s="8"/>
      <c r="G13" s="8"/>
      <c r="H13" s="3"/>
      <c r="K13" s="1">
        <v>0.3</v>
      </c>
      <c r="L13" s="1">
        <v>0.5</v>
      </c>
      <c r="M13" s="1">
        <v>0.5</v>
      </c>
      <c r="N13" s="1">
        <v>0.5</v>
      </c>
      <c r="O13" s="1">
        <v>0.5</v>
      </c>
      <c r="P13" s="1">
        <v>0.5</v>
      </c>
      <c r="Q13" s="1">
        <v>0.5</v>
      </c>
      <c r="R13" s="1">
        <v>0.5</v>
      </c>
      <c r="S13" s="1">
        <v>0.5</v>
      </c>
      <c r="T13" s="1">
        <v>0.5</v>
      </c>
      <c r="U13" s="1">
        <v>0.5</v>
      </c>
      <c r="V13" s="1">
        <v>0.5</v>
      </c>
      <c r="Y13" s="12"/>
      <c r="Z13" s="12"/>
    </row>
    <row r="14" spans="1:26" x14ac:dyDescent="0.3">
      <c r="A14" s="1">
        <v>6</v>
      </c>
      <c r="B14" s="11">
        <v>1</v>
      </c>
      <c r="C14" s="12">
        <v>0.473408</v>
      </c>
      <c r="D14" s="12">
        <v>0.8</v>
      </c>
      <c r="E14" s="12">
        <f t="shared" si="0"/>
        <v>0.37872640000000002</v>
      </c>
      <c r="F14" s="8"/>
      <c r="G14" s="8"/>
      <c r="H14" s="3"/>
      <c r="K14" s="1">
        <v>0.4</v>
      </c>
      <c r="L14" s="1">
        <v>0.5</v>
      </c>
      <c r="M14" s="1">
        <v>0.5</v>
      </c>
      <c r="N14" s="1">
        <v>0.5</v>
      </c>
      <c r="O14" s="1">
        <v>0.5</v>
      </c>
      <c r="P14" s="1">
        <v>0.5</v>
      </c>
      <c r="Q14" s="1">
        <v>0.5</v>
      </c>
      <c r="R14" s="1">
        <v>0.5</v>
      </c>
      <c r="S14" s="1">
        <v>0.5</v>
      </c>
      <c r="T14" s="1">
        <v>0.5</v>
      </c>
      <c r="U14" s="1">
        <v>0.5</v>
      </c>
      <c r="V14" s="1">
        <v>0.5</v>
      </c>
      <c r="Y14" s="12"/>
      <c r="Z14" s="12"/>
    </row>
    <row r="15" spans="1:26" x14ac:dyDescent="0.3">
      <c r="A15" s="1">
        <v>7</v>
      </c>
      <c r="B15" s="11">
        <v>0</v>
      </c>
      <c r="C15" s="12">
        <v>9.1405E-2</v>
      </c>
      <c r="D15" s="12">
        <v>0.6</v>
      </c>
      <c r="E15" s="12">
        <f t="shared" si="0"/>
        <v>5.4842999999999996E-2</v>
      </c>
      <c r="F15" s="8"/>
      <c r="G15" s="8"/>
      <c r="H15" s="3"/>
      <c r="K15" s="1">
        <v>0.5</v>
      </c>
      <c r="L15" s="1">
        <v>0.5</v>
      </c>
      <c r="M15" s="1">
        <v>0.5</v>
      </c>
      <c r="N15" s="1">
        <v>0.5</v>
      </c>
      <c r="O15" s="1">
        <v>0.5</v>
      </c>
      <c r="P15" s="1">
        <v>0.5</v>
      </c>
      <c r="Q15" s="1">
        <v>0.5</v>
      </c>
      <c r="R15" s="1">
        <v>0.5</v>
      </c>
      <c r="S15" s="1">
        <v>0.5</v>
      </c>
      <c r="T15" s="1">
        <v>0.5</v>
      </c>
      <c r="U15" s="1">
        <v>0.5</v>
      </c>
      <c r="V15" s="1">
        <v>0.5</v>
      </c>
      <c r="Y15" s="12"/>
      <c r="Z15" s="12"/>
    </row>
    <row r="16" spans="1:26" x14ac:dyDescent="0.3">
      <c r="A16" s="1">
        <v>8</v>
      </c>
      <c r="B16" s="11">
        <v>0</v>
      </c>
      <c r="C16" s="12">
        <v>0.85071200000000002</v>
      </c>
      <c r="D16" s="12">
        <v>0.8</v>
      </c>
      <c r="E16" s="12">
        <f t="shared" si="0"/>
        <v>0.68056960000000011</v>
      </c>
      <c r="F16" s="8"/>
      <c r="G16" s="8"/>
      <c r="H16" s="3"/>
      <c r="K16" s="1">
        <v>0.6</v>
      </c>
      <c r="L16" s="1">
        <v>0.5</v>
      </c>
      <c r="M16" s="1">
        <v>0.5</v>
      </c>
      <c r="N16" s="1">
        <v>0.5</v>
      </c>
      <c r="O16" s="1">
        <v>0.5</v>
      </c>
      <c r="P16" s="1">
        <v>0.5</v>
      </c>
      <c r="Q16" s="1">
        <v>0.5</v>
      </c>
      <c r="R16" s="1">
        <v>0.5</v>
      </c>
      <c r="S16" s="1">
        <v>0.5</v>
      </c>
      <c r="T16" s="1">
        <v>0.5</v>
      </c>
      <c r="U16" s="1">
        <v>0.5</v>
      </c>
      <c r="V16" s="1">
        <v>0.5</v>
      </c>
      <c r="Y16" s="12"/>
      <c r="Z16" s="12"/>
    </row>
    <row r="17" spans="1:26" x14ac:dyDescent="0.3">
      <c r="A17" s="1">
        <v>9</v>
      </c>
      <c r="B17" s="11">
        <v>1</v>
      </c>
      <c r="C17" s="12">
        <v>0.62744900000000003</v>
      </c>
      <c r="D17" s="12">
        <v>0.6</v>
      </c>
      <c r="E17" s="12">
        <f t="shared" si="0"/>
        <v>0.37646940000000001</v>
      </c>
      <c r="F17" s="8"/>
      <c r="G17" s="8"/>
      <c r="H17" s="3"/>
      <c r="K17" s="1">
        <v>0.7</v>
      </c>
      <c r="L17" s="1">
        <v>0.5</v>
      </c>
      <c r="M17" s="1">
        <v>0.5</v>
      </c>
      <c r="N17" s="1">
        <v>0.5</v>
      </c>
      <c r="O17" s="1">
        <v>0.5</v>
      </c>
      <c r="P17" s="1">
        <v>0.5</v>
      </c>
      <c r="Q17" s="1">
        <v>0.5</v>
      </c>
      <c r="R17" s="1">
        <v>0.5</v>
      </c>
      <c r="S17" s="1">
        <v>0.5</v>
      </c>
      <c r="T17" s="1">
        <v>0.5</v>
      </c>
      <c r="U17" s="1">
        <v>0.5</v>
      </c>
      <c r="V17" s="1">
        <v>0.5</v>
      </c>
      <c r="Y17" s="12"/>
      <c r="Z17" s="12"/>
    </row>
    <row r="18" spans="1:26" x14ac:dyDescent="0.3">
      <c r="A18" s="1">
        <v>10</v>
      </c>
      <c r="B18" s="11">
        <v>1</v>
      </c>
      <c r="C18" s="12">
        <v>0.75502400000000003</v>
      </c>
      <c r="D18" s="12">
        <v>0.6</v>
      </c>
      <c r="E18" s="12">
        <f t="shared" si="0"/>
        <v>0.45301439999999998</v>
      </c>
      <c r="F18" s="8"/>
      <c r="G18" s="8"/>
      <c r="H18" s="3"/>
      <c r="K18" s="1">
        <v>0.8</v>
      </c>
      <c r="L18" s="1">
        <v>0.5</v>
      </c>
      <c r="M18" s="1">
        <v>0.5</v>
      </c>
      <c r="N18" s="1">
        <v>0.5</v>
      </c>
      <c r="O18" s="1">
        <v>0.5</v>
      </c>
      <c r="P18" s="1">
        <v>0.5</v>
      </c>
      <c r="Q18" s="1">
        <v>0.5</v>
      </c>
      <c r="R18" s="1">
        <v>0.5</v>
      </c>
      <c r="S18" s="1">
        <v>0.5</v>
      </c>
      <c r="T18" s="1">
        <v>0.5</v>
      </c>
      <c r="U18" s="1">
        <v>0.5</v>
      </c>
      <c r="V18" s="1">
        <v>0.5</v>
      </c>
      <c r="Y18" s="12"/>
      <c r="Z18" s="12"/>
    </row>
    <row r="19" spans="1:26" x14ac:dyDescent="0.3">
      <c r="A19" s="1">
        <v>11</v>
      </c>
      <c r="B19" s="11">
        <v>1</v>
      </c>
      <c r="C19" s="12">
        <v>0.48962100000000003</v>
      </c>
      <c r="D19" s="12">
        <v>0.7</v>
      </c>
      <c r="E19" s="12">
        <f t="shared" si="0"/>
        <v>0.3427347</v>
      </c>
      <c r="F19" s="8"/>
      <c r="G19" s="8"/>
      <c r="H19" s="3"/>
      <c r="K19" s="1">
        <v>0.9</v>
      </c>
      <c r="L19" s="1">
        <v>0.5</v>
      </c>
      <c r="M19" s="1">
        <v>0.5</v>
      </c>
      <c r="N19" s="1">
        <v>0.5</v>
      </c>
      <c r="O19" s="1">
        <v>0.5</v>
      </c>
      <c r="P19" s="1">
        <v>0.5</v>
      </c>
      <c r="Q19" s="1">
        <v>0.5</v>
      </c>
      <c r="R19" s="1">
        <v>0.5</v>
      </c>
      <c r="S19" s="1">
        <v>0.5</v>
      </c>
      <c r="T19" s="1">
        <v>0.5</v>
      </c>
      <c r="U19" s="1">
        <v>0.5</v>
      </c>
      <c r="V19" s="1">
        <v>0.5</v>
      </c>
      <c r="Y19" s="12"/>
      <c r="Z19" s="12"/>
    </row>
    <row r="20" spans="1:26" x14ac:dyDescent="0.3">
      <c r="A20" s="1">
        <v>12</v>
      </c>
      <c r="B20" s="11">
        <v>0</v>
      </c>
      <c r="C20" s="12">
        <v>0.637517</v>
      </c>
      <c r="D20" s="12">
        <v>0.68605611449656556</v>
      </c>
      <c r="E20" s="12">
        <f t="shared" si="0"/>
        <v>0.43737243594550701</v>
      </c>
      <c r="F20" s="8"/>
      <c r="G20" s="8"/>
      <c r="H20" s="3"/>
      <c r="K20" s="1">
        <v>1</v>
      </c>
      <c r="L20" s="1">
        <v>0.5</v>
      </c>
      <c r="M20" s="1">
        <v>0.5</v>
      </c>
      <c r="N20" s="1">
        <v>0.5</v>
      </c>
      <c r="O20" s="1">
        <v>0.5</v>
      </c>
      <c r="P20" s="1">
        <v>0.5</v>
      </c>
      <c r="Q20" s="1">
        <v>0.5</v>
      </c>
      <c r="R20" s="1">
        <v>0.5</v>
      </c>
      <c r="S20" s="1">
        <v>0.5</v>
      </c>
      <c r="T20" s="1">
        <v>0.5</v>
      </c>
      <c r="U20" s="1">
        <v>0.5</v>
      </c>
      <c r="V20" s="1">
        <v>0.5</v>
      </c>
      <c r="Y20" s="12"/>
      <c r="Z20" s="12"/>
    </row>
    <row r="21" spans="1:26" x14ac:dyDescent="0.3">
      <c r="A21" s="1">
        <v>13</v>
      </c>
      <c r="B21" s="11">
        <v>0</v>
      </c>
      <c r="C21" s="12">
        <v>0.53043099999999999</v>
      </c>
      <c r="D21" s="12">
        <v>0.66436074234570197</v>
      </c>
      <c r="E21" s="12">
        <f t="shared" si="0"/>
        <v>0.35239753292317305</v>
      </c>
      <c r="F21" s="8"/>
      <c r="G21" s="8"/>
      <c r="H21" s="3"/>
      <c r="Y21" s="12"/>
      <c r="Z21" s="12"/>
    </row>
    <row r="22" spans="1:26" x14ac:dyDescent="0.3">
      <c r="A22" s="1">
        <v>14</v>
      </c>
      <c r="B22" s="11">
        <v>1</v>
      </c>
      <c r="C22" s="12">
        <v>0.53103599999999995</v>
      </c>
      <c r="D22" s="12">
        <v>0.8</v>
      </c>
      <c r="E22" s="12">
        <f t="shared" si="0"/>
        <v>0.42482880000000001</v>
      </c>
      <c r="F22" s="8"/>
      <c r="G22" s="8"/>
      <c r="H22" s="3"/>
      <c r="Y22" s="12"/>
      <c r="Z22" s="12"/>
    </row>
    <row r="23" spans="1:26" x14ac:dyDescent="0.3">
      <c r="A23" s="1">
        <v>15</v>
      </c>
      <c r="B23" s="11">
        <v>0</v>
      </c>
      <c r="C23" s="12">
        <v>0.65368800000000005</v>
      </c>
      <c r="D23" s="12">
        <v>0.67429854959607494</v>
      </c>
      <c r="E23" s="12">
        <f t="shared" si="0"/>
        <v>0.44078087028835905</v>
      </c>
      <c r="F23" s="8"/>
      <c r="G23" s="8"/>
      <c r="H23" s="3"/>
      <c r="Y23" s="12"/>
      <c r="Z23" s="12"/>
    </row>
    <row r="24" spans="1:26" x14ac:dyDescent="0.3">
      <c r="A24" s="1">
        <v>16</v>
      </c>
      <c r="B24" s="11">
        <v>1</v>
      </c>
      <c r="C24" s="12">
        <v>0.22864499999999999</v>
      </c>
      <c r="D24" s="12">
        <v>0.6</v>
      </c>
      <c r="E24" s="12">
        <f t="shared" si="0"/>
        <v>0.13718699999999998</v>
      </c>
      <c r="F24" s="8"/>
      <c r="G24" s="8"/>
      <c r="H24" s="3"/>
      <c r="Y24" s="12"/>
      <c r="Z24" s="12"/>
    </row>
    <row r="25" spans="1:26" x14ac:dyDescent="0.3">
      <c r="A25" s="1">
        <v>17</v>
      </c>
      <c r="B25" s="11">
        <v>1</v>
      </c>
      <c r="C25" s="12">
        <v>0.62207999999999997</v>
      </c>
      <c r="D25" s="12">
        <v>0.7</v>
      </c>
      <c r="E25" s="12">
        <f t="shared" si="0"/>
        <v>0.43545599999999995</v>
      </c>
      <c r="F25" s="8"/>
      <c r="G25" s="8"/>
      <c r="H25" s="3"/>
      <c r="Y25" s="12"/>
      <c r="Z25" s="12"/>
    </row>
    <row r="26" spans="1:26" x14ac:dyDescent="0.3">
      <c r="A26" s="1">
        <v>18</v>
      </c>
      <c r="B26" s="11">
        <v>0</v>
      </c>
      <c r="C26" s="12">
        <v>0.62582700000000002</v>
      </c>
      <c r="D26" s="12">
        <v>0.6</v>
      </c>
      <c r="E26" s="12">
        <f t="shared" si="0"/>
        <v>0.3754962</v>
      </c>
      <c r="F26" s="8"/>
      <c r="G26" s="8"/>
      <c r="H26" s="3"/>
      <c r="Y26" s="12"/>
      <c r="Z26" s="12"/>
    </row>
    <row r="27" spans="1:26" x14ac:dyDescent="0.3">
      <c r="A27" s="1">
        <v>19</v>
      </c>
      <c r="B27" s="11">
        <v>0</v>
      </c>
      <c r="C27" s="12">
        <v>0.59927600000000003</v>
      </c>
      <c r="D27" s="12">
        <v>0.94179715930502039</v>
      </c>
      <c r="E27" s="12">
        <f t="shared" si="0"/>
        <v>0.56439643443967547</v>
      </c>
      <c r="F27" s="8"/>
      <c r="G27" s="8"/>
      <c r="H27" s="3"/>
      <c r="Y27" s="12"/>
      <c r="Z27" s="12"/>
    </row>
    <row r="28" spans="1:26" x14ac:dyDescent="0.3">
      <c r="A28" s="1">
        <v>20</v>
      </c>
      <c r="B28" s="11">
        <v>1</v>
      </c>
      <c r="C28" s="12">
        <v>0.21273900000000001</v>
      </c>
      <c r="D28" s="12">
        <v>0.7</v>
      </c>
      <c r="E28" s="12">
        <f t="shared" si="0"/>
        <v>0.1489173</v>
      </c>
      <c r="F28" s="8"/>
      <c r="G28" s="8"/>
      <c r="H28" s="3"/>
      <c r="Y28" s="12"/>
      <c r="Z28" s="12"/>
    </row>
    <row r="29" spans="1:26" x14ac:dyDescent="0.3">
      <c r="A29" s="1">
        <v>21</v>
      </c>
      <c r="B29" s="11">
        <v>1</v>
      </c>
      <c r="C29" s="12">
        <v>0.69491199999999997</v>
      </c>
      <c r="D29" s="12">
        <v>0.6</v>
      </c>
      <c r="E29" s="12">
        <f t="shared" si="0"/>
        <v>0.41694719999999996</v>
      </c>
      <c r="F29" s="8"/>
      <c r="G29" s="8"/>
      <c r="H29" s="3"/>
      <c r="Y29" s="12"/>
      <c r="Z29" s="12"/>
    </row>
    <row r="30" spans="1:26" x14ac:dyDescent="0.3">
      <c r="A30" s="1">
        <v>22</v>
      </c>
      <c r="B30" s="11">
        <v>0</v>
      </c>
      <c r="C30" s="12">
        <v>0.42180800000000002</v>
      </c>
      <c r="D30" s="12">
        <v>0.16748297113090005</v>
      </c>
      <c r="E30" s="12">
        <f t="shared" si="0"/>
        <v>7.0645657086782693E-2</v>
      </c>
      <c r="F30" s="8"/>
      <c r="G30" s="8"/>
      <c r="H30" s="3"/>
      <c r="Y30" s="12"/>
      <c r="Z30" s="12"/>
    </row>
    <row r="31" spans="1:26" x14ac:dyDescent="0.3">
      <c r="A31" s="1">
        <v>23</v>
      </c>
      <c r="B31" s="11">
        <v>0</v>
      </c>
      <c r="C31" s="12">
        <v>0.466667</v>
      </c>
      <c r="D31" s="12">
        <v>0.80541111737529913</v>
      </c>
      <c r="E31" s="12">
        <f t="shared" si="0"/>
        <v>0.37585878991217869</v>
      </c>
      <c r="F31" s="8"/>
      <c r="G31" s="8"/>
      <c r="H31" s="3"/>
      <c r="Y31" s="12"/>
      <c r="Z31" s="12"/>
    </row>
    <row r="32" spans="1:26" x14ac:dyDescent="0.3">
      <c r="A32" s="1">
        <v>24</v>
      </c>
      <c r="B32" s="11">
        <v>1</v>
      </c>
      <c r="C32" s="12">
        <v>0.58497299999999997</v>
      </c>
      <c r="D32" s="12">
        <v>0.6</v>
      </c>
      <c r="E32" s="12">
        <f t="shared" si="0"/>
        <v>0.35098379999999996</v>
      </c>
      <c r="F32" s="8"/>
      <c r="G32" s="8"/>
      <c r="H32" s="3"/>
      <c r="Y32" s="12"/>
      <c r="Z32" s="12"/>
    </row>
    <row r="33" spans="1:26" x14ac:dyDescent="0.3">
      <c r="A33" s="1">
        <v>25</v>
      </c>
      <c r="B33" s="11">
        <v>1</v>
      </c>
      <c r="C33" s="12">
        <v>0.436282</v>
      </c>
      <c r="D33" s="12">
        <v>0.8</v>
      </c>
      <c r="E33" s="12">
        <f t="shared" si="0"/>
        <v>0.34902560000000005</v>
      </c>
      <c r="F33" s="8"/>
      <c r="G33" s="8"/>
      <c r="H33" s="3"/>
      <c r="Y33" s="12"/>
      <c r="Z33" s="12"/>
    </row>
    <row r="34" spans="1:26" x14ac:dyDescent="0.3">
      <c r="A34" s="1">
        <v>26</v>
      </c>
      <c r="B34" s="11">
        <v>1</v>
      </c>
      <c r="C34" s="12">
        <v>0.75579099999999999</v>
      </c>
      <c r="D34" s="12">
        <v>0.8</v>
      </c>
      <c r="E34" s="12">
        <f t="shared" si="0"/>
        <v>0.60463280000000008</v>
      </c>
      <c r="F34" s="8"/>
      <c r="G34" s="8"/>
      <c r="H34" s="3"/>
      <c r="Y34" s="12"/>
      <c r="Z34" s="12"/>
    </row>
    <row r="35" spans="1:26" x14ac:dyDescent="0.3">
      <c r="A35" s="1">
        <v>27</v>
      </c>
      <c r="B35" s="11">
        <v>1</v>
      </c>
      <c r="C35" s="12">
        <v>0.78377200000000002</v>
      </c>
      <c r="D35" s="12">
        <v>0.6</v>
      </c>
      <c r="E35" s="12">
        <f t="shared" si="0"/>
        <v>0.47026319999999999</v>
      </c>
      <c r="F35" s="8"/>
      <c r="G35" s="8"/>
      <c r="H35" s="3"/>
      <c r="Y35" s="12"/>
      <c r="Z35" s="12"/>
    </row>
    <row r="36" spans="1:26" x14ac:dyDescent="0.3">
      <c r="A36" s="1">
        <v>28</v>
      </c>
      <c r="B36" s="11">
        <v>1</v>
      </c>
      <c r="C36" s="12">
        <v>0.63307499999999994</v>
      </c>
      <c r="D36" s="12">
        <v>0.6</v>
      </c>
      <c r="E36" s="12">
        <f t="shared" si="0"/>
        <v>0.37984499999999993</v>
      </c>
      <c r="F36" s="8"/>
      <c r="G36" s="8"/>
      <c r="H36" s="3"/>
      <c r="Y36" s="12"/>
      <c r="Z36" s="12"/>
    </row>
    <row r="37" spans="1:26" x14ac:dyDescent="0.3">
      <c r="A37" s="1">
        <v>29</v>
      </c>
      <c r="B37" s="11">
        <v>0</v>
      </c>
      <c r="C37" s="12">
        <v>0.84491900000000009</v>
      </c>
      <c r="D37" s="12">
        <v>0.8</v>
      </c>
      <c r="E37" s="12">
        <f t="shared" si="0"/>
        <v>0.67593520000000007</v>
      </c>
      <c r="F37" s="8"/>
      <c r="G37" s="8"/>
      <c r="H37" s="3"/>
      <c r="Y37" s="12"/>
      <c r="Z37" s="12"/>
    </row>
    <row r="38" spans="1:26" x14ac:dyDescent="0.3">
      <c r="A38" s="1">
        <v>30</v>
      </c>
      <c r="B38" s="11">
        <v>1</v>
      </c>
      <c r="C38" s="12">
        <v>0.6475479999999999</v>
      </c>
      <c r="D38" s="12">
        <v>0.6</v>
      </c>
      <c r="E38" s="12">
        <f t="shared" si="0"/>
        <v>0.38852879999999995</v>
      </c>
      <c r="F38" s="8"/>
      <c r="G38" s="8"/>
      <c r="H38" s="3"/>
      <c r="Y38" s="12"/>
      <c r="Z38" s="12"/>
    </row>
    <row r="39" spans="1:26" x14ac:dyDescent="0.3">
      <c r="A39" s="1">
        <v>31</v>
      </c>
      <c r="B39" s="11">
        <v>0</v>
      </c>
      <c r="C39" s="12">
        <v>0.995861</v>
      </c>
      <c r="D39" s="12">
        <v>0.8</v>
      </c>
      <c r="E39" s="12">
        <f t="shared" si="0"/>
        <v>0.79668880000000009</v>
      </c>
      <c r="F39" s="8"/>
      <c r="G39" s="8"/>
      <c r="H39" s="3"/>
      <c r="Y39" s="12"/>
      <c r="Z39" s="12"/>
    </row>
    <row r="40" spans="1:26" x14ac:dyDescent="0.3">
      <c r="A40" s="1">
        <v>32</v>
      </c>
      <c r="B40" s="11">
        <v>1</v>
      </c>
      <c r="C40" s="12">
        <v>0.5</v>
      </c>
      <c r="D40" s="12">
        <v>0.8</v>
      </c>
      <c r="E40" s="12">
        <f t="shared" si="0"/>
        <v>0.4</v>
      </c>
      <c r="F40" s="8"/>
      <c r="G40" s="8"/>
      <c r="H40" s="3"/>
      <c r="Y40" s="12"/>
      <c r="Z40" s="12"/>
    </row>
    <row r="41" spans="1:26" x14ac:dyDescent="0.3">
      <c r="A41" s="1">
        <v>33</v>
      </c>
      <c r="B41" s="11">
        <v>1</v>
      </c>
      <c r="C41" s="12">
        <v>0.5</v>
      </c>
      <c r="D41" s="12">
        <v>0.6</v>
      </c>
      <c r="E41" s="12">
        <f t="shared" ref="E41:E72" si="1">C41*D41</f>
        <v>0.3</v>
      </c>
      <c r="F41" s="8"/>
      <c r="G41" s="8"/>
      <c r="H41" s="3"/>
      <c r="Y41" s="12"/>
      <c r="Z41" s="12"/>
    </row>
    <row r="42" spans="1:26" x14ac:dyDescent="0.3">
      <c r="A42" s="1">
        <v>34</v>
      </c>
      <c r="B42" s="11">
        <v>0</v>
      </c>
      <c r="C42" s="12">
        <v>0.64031800000000005</v>
      </c>
      <c r="D42" s="12">
        <v>0.11180376720641105</v>
      </c>
      <c r="E42" s="12">
        <f t="shared" si="1"/>
        <v>7.1589964610074719E-2</v>
      </c>
      <c r="F42" s="8"/>
      <c r="G42" s="8"/>
      <c r="H42" s="3"/>
      <c r="Y42" s="12"/>
      <c r="Z42" s="12"/>
    </row>
    <row r="43" spans="1:26" x14ac:dyDescent="0.3">
      <c r="A43" s="1">
        <v>35</v>
      </c>
      <c r="B43" s="11">
        <v>1</v>
      </c>
      <c r="C43" s="12">
        <v>0.5</v>
      </c>
      <c r="D43" s="12">
        <v>0.6</v>
      </c>
      <c r="E43" s="12">
        <f t="shared" si="1"/>
        <v>0.3</v>
      </c>
      <c r="F43" s="8"/>
      <c r="G43" s="8"/>
      <c r="H43" s="3"/>
      <c r="Y43" s="12"/>
      <c r="Z43" s="12"/>
    </row>
    <row r="44" spans="1:26" x14ac:dyDescent="0.3">
      <c r="A44" s="1">
        <v>36</v>
      </c>
      <c r="B44" s="11">
        <v>1</v>
      </c>
      <c r="C44" s="12">
        <v>0.5</v>
      </c>
      <c r="D44" s="12">
        <v>0.6</v>
      </c>
      <c r="E44" s="12">
        <f t="shared" si="1"/>
        <v>0.3</v>
      </c>
      <c r="F44" s="8"/>
      <c r="G44" s="8"/>
      <c r="H44" s="3"/>
      <c r="Y44" s="12"/>
      <c r="Z44" s="12"/>
    </row>
    <row r="45" spans="1:26" x14ac:dyDescent="0.3">
      <c r="A45" s="1">
        <v>37</v>
      </c>
      <c r="B45" s="11">
        <v>1</v>
      </c>
      <c r="C45" s="12">
        <v>0.5</v>
      </c>
      <c r="D45" s="12">
        <v>0.8</v>
      </c>
      <c r="E45" s="12">
        <f t="shared" si="1"/>
        <v>0.4</v>
      </c>
      <c r="F45" s="8"/>
      <c r="G45" s="8"/>
      <c r="H45" s="3"/>
      <c r="Y45" s="12"/>
      <c r="Z45" s="12"/>
    </row>
    <row r="46" spans="1:26" x14ac:dyDescent="0.3">
      <c r="A46" s="1">
        <v>38</v>
      </c>
      <c r="B46" s="11">
        <v>1</v>
      </c>
      <c r="C46" s="12">
        <v>0.5</v>
      </c>
      <c r="D46" s="12">
        <v>0.8</v>
      </c>
      <c r="E46" s="12">
        <f t="shared" si="1"/>
        <v>0.4</v>
      </c>
      <c r="F46" s="8"/>
      <c r="G46" s="8"/>
      <c r="H46" s="3"/>
      <c r="Y46" s="12"/>
      <c r="Z46" s="12"/>
    </row>
    <row r="47" spans="1:26" x14ac:dyDescent="0.3">
      <c r="A47" s="1">
        <v>39</v>
      </c>
      <c r="B47" s="11">
        <v>0</v>
      </c>
      <c r="C47" s="12">
        <v>0.27105299999999999</v>
      </c>
      <c r="D47" s="12">
        <v>0.58035138795429853</v>
      </c>
      <c r="E47" s="12">
        <f t="shared" si="1"/>
        <v>0.15730598475917648</v>
      </c>
      <c r="F47" s="8"/>
      <c r="G47" s="8"/>
      <c r="H47" s="3"/>
      <c r="Y47" s="12"/>
      <c r="Z47" s="12"/>
    </row>
    <row r="48" spans="1:26" x14ac:dyDescent="0.3">
      <c r="A48" s="1">
        <v>40</v>
      </c>
      <c r="B48" s="11">
        <v>1</v>
      </c>
      <c r="C48" s="12">
        <v>0.65240500000000001</v>
      </c>
      <c r="D48" s="12">
        <v>0.6</v>
      </c>
      <c r="E48" s="12">
        <f t="shared" si="1"/>
        <v>0.39144299999999999</v>
      </c>
      <c r="F48" s="8"/>
      <c r="G48" s="8"/>
      <c r="H48" s="3"/>
      <c r="Y48" s="12"/>
      <c r="Z48" s="12"/>
    </row>
    <row r="49" spans="1:26" x14ac:dyDescent="0.3">
      <c r="A49" s="1">
        <v>41</v>
      </c>
      <c r="B49" s="11">
        <v>1</v>
      </c>
      <c r="C49" s="12">
        <v>0.59367499999999995</v>
      </c>
      <c r="D49" s="12">
        <v>0.6</v>
      </c>
      <c r="E49" s="12">
        <f t="shared" si="1"/>
        <v>0.35620499999999994</v>
      </c>
      <c r="F49" s="8"/>
      <c r="G49" s="8"/>
      <c r="H49" s="3"/>
      <c r="Y49" s="12"/>
      <c r="Z49" s="12"/>
    </row>
    <row r="50" spans="1:26" x14ac:dyDescent="0.3">
      <c r="A50" s="1">
        <v>42</v>
      </c>
      <c r="B50" s="11">
        <v>1</v>
      </c>
      <c r="C50" s="12">
        <v>0.62876699999999996</v>
      </c>
      <c r="D50" s="12">
        <v>0.7</v>
      </c>
      <c r="E50" s="12">
        <f t="shared" si="1"/>
        <v>0.44013689999999994</v>
      </c>
      <c r="F50" s="8"/>
      <c r="G50" s="8"/>
      <c r="H50" s="3"/>
      <c r="Y50" s="12"/>
      <c r="Z50" s="12"/>
    </row>
    <row r="51" spans="1:26" x14ac:dyDescent="0.3">
      <c r="A51" s="1">
        <v>43</v>
      </c>
      <c r="B51" s="11">
        <v>1</v>
      </c>
      <c r="C51" s="12">
        <v>0.56954400000000005</v>
      </c>
      <c r="D51" s="12">
        <v>0.7</v>
      </c>
      <c r="E51" s="12">
        <f t="shared" si="1"/>
        <v>0.3986808</v>
      </c>
      <c r="F51" s="8"/>
      <c r="G51" s="8"/>
      <c r="H51" s="3"/>
      <c r="Y51" s="12"/>
      <c r="Z51" s="12"/>
    </row>
    <row r="52" spans="1:26" x14ac:dyDescent="0.3">
      <c r="A52" s="1">
        <v>44</v>
      </c>
      <c r="B52" s="11">
        <v>1</v>
      </c>
      <c r="C52" s="12">
        <v>0.41883300000000001</v>
      </c>
      <c r="D52" s="12">
        <v>0.6</v>
      </c>
      <c r="E52" s="12">
        <f t="shared" si="1"/>
        <v>0.25129980000000002</v>
      </c>
      <c r="F52" s="8"/>
      <c r="G52" s="8"/>
      <c r="H52" s="3"/>
      <c r="Y52" s="12"/>
      <c r="Z52" s="12"/>
    </row>
    <row r="53" spans="1:26" x14ac:dyDescent="0.3">
      <c r="A53" s="1">
        <v>45</v>
      </c>
      <c r="B53" s="11">
        <v>1</v>
      </c>
      <c r="C53" s="12">
        <v>0.47501299999999996</v>
      </c>
      <c r="D53" s="12">
        <v>0.6</v>
      </c>
      <c r="E53" s="12">
        <f t="shared" si="1"/>
        <v>0.28500779999999998</v>
      </c>
      <c r="F53" s="8"/>
      <c r="G53" s="8"/>
      <c r="H53" s="3"/>
      <c r="Y53" s="12"/>
      <c r="Z53" s="12"/>
    </row>
    <row r="54" spans="1:26" x14ac:dyDescent="0.3">
      <c r="A54" s="1">
        <v>46</v>
      </c>
      <c r="B54" s="11">
        <v>0</v>
      </c>
      <c r="C54" s="12">
        <v>0.82886899999999997</v>
      </c>
      <c r="D54" s="12">
        <v>0.82840539097388355</v>
      </c>
      <c r="E54" s="12">
        <f t="shared" si="1"/>
        <v>0.68663954801113181</v>
      </c>
      <c r="F54" s="8"/>
      <c r="G54" s="8"/>
      <c r="H54" s="3"/>
      <c r="Y54" s="12"/>
      <c r="Z54" s="12"/>
    </row>
    <row r="55" spans="1:26" x14ac:dyDescent="0.3">
      <c r="A55" s="1">
        <v>47</v>
      </c>
      <c r="B55" s="11">
        <v>1</v>
      </c>
      <c r="C55" s="12">
        <v>0.73354799999999998</v>
      </c>
      <c r="D55" s="12">
        <v>0.7</v>
      </c>
      <c r="E55" s="12">
        <f t="shared" si="1"/>
        <v>0.51348359999999993</v>
      </c>
      <c r="F55" s="8"/>
      <c r="G55" s="8"/>
      <c r="H55" s="3"/>
      <c r="Y55" s="12"/>
      <c r="Z55" s="12"/>
    </row>
    <row r="56" spans="1:26" x14ac:dyDescent="0.3">
      <c r="A56" s="1">
        <v>48</v>
      </c>
      <c r="B56" s="11">
        <v>1</v>
      </c>
      <c r="C56" s="12">
        <v>0.47403399999999996</v>
      </c>
      <c r="D56" s="12">
        <v>0.8</v>
      </c>
      <c r="E56" s="12">
        <f t="shared" si="1"/>
        <v>0.37922719999999999</v>
      </c>
      <c r="F56" s="8"/>
      <c r="G56" s="8"/>
      <c r="H56" s="3"/>
      <c r="Y56" s="12"/>
      <c r="Z56" s="12"/>
    </row>
    <row r="57" spans="1:26" x14ac:dyDescent="0.3">
      <c r="A57" s="1">
        <v>49</v>
      </c>
      <c r="B57" s="11">
        <v>0</v>
      </c>
      <c r="C57" s="12">
        <v>8.3250999999999992E-2</v>
      </c>
      <c r="D57" s="12">
        <v>0.7</v>
      </c>
      <c r="E57" s="12">
        <f t="shared" si="1"/>
        <v>5.8275699999999993E-2</v>
      </c>
      <c r="F57" s="8"/>
      <c r="G57" s="8"/>
      <c r="H57" s="3"/>
      <c r="Y57" s="12"/>
      <c r="Z57" s="12"/>
    </row>
    <row r="58" spans="1:26" x14ac:dyDescent="0.3">
      <c r="A58" s="1">
        <v>50</v>
      </c>
      <c r="B58" s="11">
        <v>1</v>
      </c>
      <c r="C58" s="12">
        <v>0.41052</v>
      </c>
      <c r="D58" s="12">
        <v>0.8</v>
      </c>
      <c r="E58" s="12">
        <f t="shared" si="1"/>
        <v>0.32841600000000004</v>
      </c>
      <c r="F58" s="8"/>
      <c r="G58" s="8"/>
      <c r="H58" s="3"/>
      <c r="Y58" s="12"/>
      <c r="Z58" s="12"/>
    </row>
    <row r="59" spans="1:26" x14ac:dyDescent="0.3">
      <c r="A59" s="1">
        <v>51</v>
      </c>
      <c r="B59" s="11">
        <v>1</v>
      </c>
      <c r="C59" s="12">
        <v>0.26133899999999999</v>
      </c>
      <c r="D59" s="12">
        <v>0.6</v>
      </c>
      <c r="E59" s="12">
        <f t="shared" si="1"/>
        <v>0.15680339999999998</v>
      </c>
      <c r="F59" s="8"/>
      <c r="G59" s="8"/>
      <c r="H59" s="3"/>
      <c r="Y59" s="12"/>
      <c r="Z59" s="12"/>
    </row>
    <row r="60" spans="1:26" x14ac:dyDescent="0.3">
      <c r="A60" s="1">
        <v>52</v>
      </c>
      <c r="B60" s="11">
        <v>1</v>
      </c>
      <c r="C60" s="12">
        <v>0.23024</v>
      </c>
      <c r="D60" s="12">
        <v>0.8</v>
      </c>
      <c r="E60" s="12">
        <f t="shared" si="1"/>
        <v>0.18419200000000002</v>
      </c>
      <c r="F60" s="8"/>
      <c r="G60" s="8"/>
      <c r="H60" s="3"/>
      <c r="Y60" s="12"/>
      <c r="Z60" s="12"/>
    </row>
    <row r="61" spans="1:26" x14ac:dyDescent="0.3">
      <c r="A61" s="1">
        <v>53</v>
      </c>
      <c r="B61" s="11">
        <v>0</v>
      </c>
      <c r="C61" s="12">
        <v>0.9375</v>
      </c>
      <c r="D61" s="12">
        <v>0.7</v>
      </c>
      <c r="E61" s="12">
        <f t="shared" si="1"/>
        <v>0.65625</v>
      </c>
      <c r="F61" s="8"/>
      <c r="G61" s="8"/>
      <c r="H61" s="3"/>
      <c r="Y61" s="12"/>
      <c r="Z61" s="12"/>
    </row>
    <row r="62" spans="1:26" x14ac:dyDescent="0.3">
      <c r="A62" s="1">
        <v>54</v>
      </c>
      <c r="B62" s="11">
        <v>1</v>
      </c>
      <c r="C62" s="12">
        <v>0.38186100000000001</v>
      </c>
      <c r="D62" s="12">
        <v>0.8</v>
      </c>
      <c r="E62" s="12">
        <f t="shared" si="1"/>
        <v>0.3054888</v>
      </c>
      <c r="F62" s="8"/>
      <c r="G62" s="8"/>
      <c r="H62" s="3"/>
      <c r="Y62" s="12"/>
      <c r="Z62" s="12"/>
    </row>
    <row r="63" spans="1:26" x14ac:dyDescent="0.3">
      <c r="A63" s="1">
        <v>55</v>
      </c>
      <c r="B63" s="11">
        <v>1</v>
      </c>
      <c r="C63" s="12">
        <v>0.86475099999999994</v>
      </c>
      <c r="D63" s="12">
        <v>0.7</v>
      </c>
      <c r="E63" s="12">
        <f t="shared" si="1"/>
        <v>0.60532569999999997</v>
      </c>
      <c r="F63" s="8"/>
      <c r="G63" s="8"/>
      <c r="H63" s="3"/>
      <c r="Y63" s="12"/>
      <c r="Z63" s="12"/>
    </row>
    <row r="64" spans="1:26" x14ac:dyDescent="0.3">
      <c r="A64" s="1">
        <v>56</v>
      </c>
      <c r="B64" s="11">
        <v>0</v>
      </c>
      <c r="C64" s="12">
        <v>0.41334500000000002</v>
      </c>
      <c r="D64" s="12">
        <v>0.57504570342665584</v>
      </c>
      <c r="E64" s="12">
        <f t="shared" si="1"/>
        <v>0.23769226628289106</v>
      </c>
      <c r="F64" s="8"/>
      <c r="G64" s="8"/>
      <c r="H64" s="3"/>
      <c r="Y64" s="12"/>
      <c r="Z64" s="12"/>
    </row>
    <row r="65" spans="1:26" x14ac:dyDescent="0.3">
      <c r="A65" s="1">
        <v>57</v>
      </c>
      <c r="B65" s="11">
        <v>0</v>
      </c>
      <c r="C65" s="12">
        <v>0.47758</v>
      </c>
      <c r="D65" s="12">
        <v>0.59692577199714314</v>
      </c>
      <c r="E65" s="12">
        <f t="shared" si="1"/>
        <v>0.28507981019039563</v>
      </c>
      <c r="F65" s="8"/>
      <c r="G65" s="8"/>
      <c r="H65" s="3"/>
      <c r="Y65" s="12"/>
      <c r="Z65" s="12"/>
    </row>
    <row r="66" spans="1:26" x14ac:dyDescent="0.3">
      <c r="A66" s="1">
        <v>58</v>
      </c>
      <c r="B66" s="11">
        <v>1</v>
      </c>
      <c r="C66" s="12">
        <v>0.77476700000000009</v>
      </c>
      <c r="D66" s="12">
        <v>0.8</v>
      </c>
      <c r="E66" s="12">
        <f t="shared" si="1"/>
        <v>0.61981360000000008</v>
      </c>
      <c r="F66" s="8"/>
      <c r="G66" s="8"/>
      <c r="H66" s="3"/>
      <c r="Y66" s="12"/>
      <c r="Z66" s="12"/>
    </row>
    <row r="67" spans="1:26" x14ac:dyDescent="0.3">
      <c r="A67" s="1">
        <v>59</v>
      </c>
      <c r="B67" s="11">
        <v>0</v>
      </c>
      <c r="C67" s="12">
        <v>0.88433300000000004</v>
      </c>
      <c r="D67" s="12">
        <v>0.82902396644207377</v>
      </c>
      <c r="E67" s="12">
        <f t="shared" si="1"/>
        <v>0.73313325131561846</v>
      </c>
      <c r="F67" s="8"/>
      <c r="G67" s="8"/>
      <c r="H67" s="3"/>
      <c r="Y67" s="12"/>
      <c r="Z67" s="12"/>
    </row>
    <row r="68" spans="1:26" x14ac:dyDescent="0.3">
      <c r="A68" s="1">
        <v>60</v>
      </c>
      <c r="B68" s="11">
        <v>0</v>
      </c>
      <c r="C68" s="12">
        <v>0.10380400000000001</v>
      </c>
      <c r="D68" s="12">
        <v>0.8</v>
      </c>
      <c r="E68" s="12">
        <f t="shared" si="1"/>
        <v>8.3043200000000011E-2</v>
      </c>
      <c r="F68" s="8"/>
      <c r="G68" s="8"/>
      <c r="H68" s="3"/>
      <c r="Y68" s="12"/>
      <c r="Z68" s="12"/>
    </row>
    <row r="69" spans="1:26" x14ac:dyDescent="0.3">
      <c r="A69" s="1">
        <v>61</v>
      </c>
      <c r="B69" s="11">
        <v>1</v>
      </c>
      <c r="C69" s="12">
        <v>0.5</v>
      </c>
      <c r="D69" s="12">
        <v>0.7</v>
      </c>
      <c r="E69" s="12">
        <f t="shared" si="1"/>
        <v>0.35</v>
      </c>
      <c r="F69" s="8"/>
      <c r="G69" s="8"/>
      <c r="H69" s="3"/>
      <c r="Y69" s="12"/>
      <c r="Z69" s="12"/>
    </row>
    <row r="70" spans="1:26" x14ac:dyDescent="0.3">
      <c r="A70" s="1">
        <v>62</v>
      </c>
      <c r="B70" s="11">
        <v>1</v>
      </c>
      <c r="C70" s="12">
        <v>0.18221499999999999</v>
      </c>
      <c r="D70" s="12">
        <v>0.7</v>
      </c>
      <c r="E70" s="12">
        <f t="shared" si="1"/>
        <v>0.12755049999999998</v>
      </c>
      <c r="F70" s="8"/>
      <c r="G70" s="8"/>
      <c r="H70" s="3"/>
      <c r="Y70" s="12"/>
      <c r="Z70" s="12"/>
    </row>
    <row r="71" spans="1:26" x14ac:dyDescent="0.3">
      <c r="A71" s="1">
        <v>63</v>
      </c>
      <c r="B71" s="13">
        <v>0</v>
      </c>
      <c r="C71" s="12">
        <v>4.9359728027534668E-2</v>
      </c>
      <c r="D71" s="12">
        <v>0.22603423107238219</v>
      </c>
      <c r="E71" s="12">
        <f t="shared" si="1"/>
        <v>1.1156988170645711E-2</v>
      </c>
      <c r="F71" s="8"/>
      <c r="G71" s="8"/>
      <c r="H71" s="3"/>
      <c r="Y71" s="12"/>
      <c r="Z71" s="12"/>
    </row>
    <row r="72" spans="1:26" x14ac:dyDescent="0.3">
      <c r="A72" s="1">
        <v>64</v>
      </c>
      <c r="B72" s="13">
        <v>1</v>
      </c>
      <c r="C72" s="12">
        <v>0.68336473532001873</v>
      </c>
      <c r="D72" s="12">
        <v>0.6</v>
      </c>
      <c r="E72" s="12">
        <f t="shared" si="1"/>
        <v>0.41001884119201121</v>
      </c>
      <c r="F72" s="8"/>
      <c r="G72" s="8"/>
      <c r="H72" s="3"/>
      <c r="Y72" s="12"/>
      <c r="Z72" s="12"/>
    </row>
    <row r="73" spans="1:26" x14ac:dyDescent="0.3">
      <c r="A73" s="1">
        <v>65</v>
      </c>
      <c r="B73" s="13">
        <v>0</v>
      </c>
      <c r="C73" s="12">
        <v>0.95813505038204705</v>
      </c>
      <c r="D73" s="12">
        <v>0.63662596425780593</v>
      </c>
      <c r="E73" s="12">
        <f t="shared" ref="E73:E104" si="2">C73*D73</f>
        <v>0.60997365033867212</v>
      </c>
      <c r="F73" s="8"/>
      <c r="G73" s="8"/>
      <c r="H73" s="3"/>
      <c r="Y73" s="12"/>
      <c r="Z73" s="12"/>
    </row>
    <row r="74" spans="1:26" x14ac:dyDescent="0.3">
      <c r="A74" s="1">
        <v>66</v>
      </c>
      <c r="B74" s="13">
        <v>1</v>
      </c>
      <c r="C74" s="12">
        <v>0.4290726407373186</v>
      </c>
      <c r="D74" s="12">
        <v>0.6</v>
      </c>
      <c r="E74" s="12">
        <f t="shared" si="2"/>
        <v>0.25744358444239113</v>
      </c>
      <c r="F74" s="8"/>
      <c r="G74" s="8"/>
      <c r="H74" s="3"/>
      <c r="Y74" s="12"/>
      <c r="Z74" s="12"/>
    </row>
    <row r="75" spans="1:26" x14ac:dyDescent="0.3">
      <c r="A75" s="1">
        <v>67</v>
      </c>
      <c r="B75" s="13">
        <v>1</v>
      </c>
      <c r="C75" s="12">
        <v>9.0283220352757765E-2</v>
      </c>
      <c r="D75" s="12">
        <v>0.8</v>
      </c>
      <c r="E75" s="12">
        <f t="shared" si="2"/>
        <v>7.2226576282206217E-2</v>
      </c>
      <c r="F75" s="8"/>
      <c r="G75" s="8"/>
      <c r="H75" s="3"/>
      <c r="Y75" s="12"/>
      <c r="Z75" s="12"/>
    </row>
    <row r="76" spans="1:26" x14ac:dyDescent="0.3">
      <c r="A76" s="1">
        <v>68</v>
      </c>
      <c r="B76" s="13">
        <v>1</v>
      </c>
      <c r="C76" s="12">
        <v>0.6163137617114266</v>
      </c>
      <c r="D76" s="12">
        <v>0.7</v>
      </c>
      <c r="E76" s="12">
        <f t="shared" si="2"/>
        <v>0.43141963319799859</v>
      </c>
      <c r="F76" s="8"/>
      <c r="G76" s="8"/>
      <c r="H76" s="3"/>
      <c r="Y76" s="12"/>
      <c r="Z76" s="12"/>
    </row>
    <row r="77" spans="1:26" x14ac:dyDescent="0.3">
      <c r="A77" s="1">
        <v>69</v>
      </c>
      <c r="B77" s="13">
        <v>1</v>
      </c>
      <c r="C77" s="12">
        <v>0.37883202371789182</v>
      </c>
      <c r="D77" s="12">
        <v>0.27464252927104627</v>
      </c>
      <c r="E77" s="12">
        <f t="shared" si="2"/>
        <v>0.1040433851627508</v>
      </c>
      <c r="F77" s="8"/>
      <c r="G77" s="8"/>
      <c r="H77" s="3"/>
      <c r="Y77" s="12"/>
      <c r="Z77" s="12"/>
    </row>
    <row r="78" spans="1:26" x14ac:dyDescent="0.3">
      <c r="A78" s="1">
        <v>70</v>
      </c>
      <c r="B78" s="13">
        <v>1</v>
      </c>
      <c r="C78" s="12">
        <v>0.86388381235021128</v>
      </c>
      <c r="D78" s="12">
        <v>0.6</v>
      </c>
      <c r="E78" s="12">
        <f t="shared" si="2"/>
        <v>0.51833028741012677</v>
      </c>
      <c r="F78" s="8"/>
      <c r="G78" s="8"/>
      <c r="H78" s="3"/>
      <c r="Y78" s="12"/>
      <c r="Z78" s="12"/>
    </row>
    <row r="79" spans="1:26" x14ac:dyDescent="0.3">
      <c r="A79" s="1">
        <v>71</v>
      </c>
      <c r="B79" s="13">
        <v>0</v>
      </c>
      <c r="C79" s="12">
        <v>0.27393186257702129</v>
      </c>
      <c r="D79" s="12">
        <v>0.51250005794147901</v>
      </c>
      <c r="E79" s="12">
        <f t="shared" si="2"/>
        <v>0.14039009544274067</v>
      </c>
      <c r="F79" s="8"/>
      <c r="G79" s="8"/>
      <c r="H79" s="3"/>
      <c r="Y79" s="12"/>
      <c r="Z79" s="12"/>
    </row>
    <row r="80" spans="1:26" x14ac:dyDescent="0.3">
      <c r="A80" s="1">
        <v>72</v>
      </c>
      <c r="B80" s="13">
        <v>1</v>
      </c>
      <c r="C80" s="12">
        <v>0.44493950603925669</v>
      </c>
      <c r="D80" s="12">
        <v>0.6</v>
      </c>
      <c r="E80" s="12">
        <f t="shared" si="2"/>
        <v>0.26696370362355398</v>
      </c>
      <c r="F80" s="8"/>
      <c r="G80" s="8"/>
      <c r="H80" s="3"/>
      <c r="Y80" s="12"/>
      <c r="Z80" s="12"/>
    </row>
    <row r="81" spans="1:26" x14ac:dyDescent="0.3">
      <c r="A81" s="1">
        <v>73</v>
      </c>
      <c r="B81" s="13">
        <v>1</v>
      </c>
      <c r="C81" s="12">
        <v>0.84425242662085487</v>
      </c>
      <c r="D81" s="12">
        <v>0.6</v>
      </c>
      <c r="E81" s="12">
        <f t="shared" si="2"/>
        <v>0.50655145597251294</v>
      </c>
      <c r="F81" s="8"/>
      <c r="G81" s="8"/>
      <c r="H81" s="3"/>
      <c r="Y81" s="12"/>
      <c r="Z81" s="12"/>
    </row>
    <row r="82" spans="1:26" x14ac:dyDescent="0.3">
      <c r="A82" s="1">
        <v>74</v>
      </c>
      <c r="B82" s="13">
        <v>0</v>
      </c>
      <c r="C82" s="12">
        <v>0.3184156182559667</v>
      </c>
      <c r="D82" s="12">
        <v>0.5823788991102925</v>
      </c>
      <c r="E82" s="12">
        <f t="shared" si="2"/>
        <v>0.18543853721943304</v>
      </c>
      <c r="F82" s="8"/>
      <c r="G82" s="8"/>
      <c r="H82" s="3"/>
      <c r="Y82" s="12"/>
      <c r="Z82" s="12"/>
    </row>
    <row r="83" spans="1:26" x14ac:dyDescent="0.3">
      <c r="A83" s="1">
        <v>75</v>
      </c>
      <c r="B83" s="13">
        <v>0</v>
      </c>
      <c r="C83" s="12">
        <v>0.44279574929533755</v>
      </c>
      <c r="D83" s="12">
        <v>0.53495573336011504</v>
      </c>
      <c r="E83" s="12">
        <f t="shared" si="2"/>
        <v>0.23687612479302894</v>
      </c>
      <c r="F83" s="8"/>
      <c r="G83" s="8"/>
      <c r="H83" s="3"/>
      <c r="Y83" s="12"/>
      <c r="Z83" s="12"/>
    </row>
    <row r="84" spans="1:26" x14ac:dyDescent="0.3">
      <c r="A84" s="1">
        <v>76</v>
      </c>
      <c r="B84" s="13">
        <v>0</v>
      </c>
      <c r="C84" s="12">
        <v>0.40542416320032676</v>
      </c>
      <c r="D84" s="12">
        <v>0.48990165936277275</v>
      </c>
      <c r="E84" s="12">
        <f t="shared" si="2"/>
        <v>0.19861797029760367</v>
      </c>
      <c r="F84" s="8"/>
      <c r="G84" s="8"/>
      <c r="H84" s="3"/>
      <c r="Y84" s="12"/>
      <c r="Z84" s="12"/>
    </row>
    <row r="85" spans="1:26" x14ac:dyDescent="0.3">
      <c r="A85" s="1">
        <v>77</v>
      </c>
      <c r="B85" s="13">
        <v>1</v>
      </c>
      <c r="C85" s="12">
        <v>0.70918025860688871</v>
      </c>
      <c r="D85" s="12">
        <v>0.6</v>
      </c>
      <c r="E85" s="12">
        <f t="shared" si="2"/>
        <v>0.42550815516413321</v>
      </c>
      <c r="F85" s="8"/>
      <c r="G85" s="8"/>
      <c r="H85" s="3"/>
      <c r="Y85" s="12"/>
      <c r="Z85" s="12"/>
    </row>
    <row r="86" spans="1:26" x14ac:dyDescent="0.3">
      <c r="A86" s="1">
        <v>78</v>
      </c>
      <c r="B86" s="13">
        <v>1</v>
      </c>
      <c r="C86" s="12">
        <v>0.87282914862786298</v>
      </c>
      <c r="D86" s="12">
        <v>0.6</v>
      </c>
      <c r="E86" s="12">
        <f t="shared" si="2"/>
        <v>0.52369748917671777</v>
      </c>
      <c r="F86" s="8"/>
      <c r="G86" s="8"/>
      <c r="H86" s="3"/>
      <c r="Y86" s="12"/>
      <c r="Z86" s="12"/>
    </row>
    <row r="87" spans="1:26" x14ac:dyDescent="0.3">
      <c r="A87" s="1">
        <v>79</v>
      </c>
      <c r="B87" s="13">
        <v>0</v>
      </c>
      <c r="C87" s="12">
        <v>7.1356106081729764E-2</v>
      </c>
      <c r="D87" s="12">
        <v>0.75627377719305211</v>
      </c>
      <c r="E87" s="12">
        <f t="shared" si="2"/>
        <v>5.3964751872217886E-2</v>
      </c>
      <c r="F87" s="8"/>
      <c r="G87" s="8"/>
      <c r="H87" s="3"/>
      <c r="Y87" s="12"/>
      <c r="Z87" s="12"/>
    </row>
    <row r="88" spans="1:26" x14ac:dyDescent="0.3">
      <c r="A88" s="1">
        <v>80</v>
      </c>
      <c r="B88" s="13">
        <v>1</v>
      </c>
      <c r="C88" s="12">
        <v>0.86974275053924066</v>
      </c>
      <c r="D88" s="12">
        <v>0.6</v>
      </c>
      <c r="E88" s="12">
        <f t="shared" si="2"/>
        <v>0.52184565032354435</v>
      </c>
      <c r="F88" s="8"/>
      <c r="G88" s="8"/>
      <c r="H88" s="3"/>
      <c r="Y88" s="12"/>
      <c r="Z88" s="12"/>
    </row>
    <row r="89" spans="1:26" x14ac:dyDescent="0.3">
      <c r="A89" s="1">
        <v>81</v>
      </c>
      <c r="B89" s="13">
        <v>0</v>
      </c>
      <c r="C89" s="12">
        <v>0.19889869294596277</v>
      </c>
      <c r="D89" s="12">
        <v>1.9744912445603613E-2</v>
      </c>
      <c r="E89" s="12">
        <f t="shared" si="2"/>
        <v>3.9272372777630314E-3</v>
      </c>
      <c r="F89" s="8"/>
      <c r="G89" s="8"/>
      <c r="H89" s="3"/>
      <c r="Y89" s="12"/>
      <c r="Z89" s="12"/>
    </row>
    <row r="90" spans="1:26" x14ac:dyDescent="0.3">
      <c r="A90" s="1">
        <v>82</v>
      </c>
      <c r="B90" s="13">
        <v>1</v>
      </c>
      <c r="C90" s="12">
        <v>0.58303214256235891</v>
      </c>
      <c r="D90" s="12">
        <v>0.8</v>
      </c>
      <c r="E90" s="12">
        <f t="shared" si="2"/>
        <v>0.46642571404988714</v>
      </c>
      <c r="F90" s="8"/>
      <c r="G90" s="8"/>
      <c r="H90" s="3"/>
      <c r="Y90" s="12"/>
      <c r="Z90" s="12"/>
    </row>
    <row r="91" spans="1:26" x14ac:dyDescent="0.3">
      <c r="A91" s="1">
        <v>83</v>
      </c>
      <c r="B91" s="13">
        <v>0</v>
      </c>
      <c r="C91" s="12">
        <v>0.26404805913243379</v>
      </c>
      <c r="D91" s="12">
        <v>0.93281074098023564</v>
      </c>
      <c r="E91" s="12">
        <f t="shared" si="2"/>
        <v>0.24630686569371865</v>
      </c>
      <c r="F91" s="8"/>
      <c r="G91" s="8"/>
      <c r="H91" s="3"/>
      <c r="Y91" s="12"/>
      <c r="Z91" s="12"/>
    </row>
    <row r="92" spans="1:26" x14ac:dyDescent="0.3">
      <c r="A92" s="1">
        <v>84</v>
      </c>
      <c r="B92" s="13">
        <v>1</v>
      </c>
      <c r="C92" s="12">
        <v>0.71711068882400297</v>
      </c>
      <c r="D92" s="12">
        <v>0.8</v>
      </c>
      <c r="E92" s="12">
        <f t="shared" si="2"/>
        <v>0.57368855105920236</v>
      </c>
      <c r="F92" s="8"/>
      <c r="G92" s="8"/>
      <c r="H92" s="3"/>
      <c r="Y92" s="12"/>
      <c r="Z92" s="12"/>
    </row>
    <row r="93" spans="1:26" x14ac:dyDescent="0.3">
      <c r="A93" s="1">
        <v>85</v>
      </c>
      <c r="B93" s="13">
        <v>0</v>
      </c>
      <c r="C93" s="12">
        <v>0.33624891057518358</v>
      </c>
      <c r="D93" s="12">
        <v>0.14376459784770157</v>
      </c>
      <c r="E93" s="12">
        <f t="shared" si="2"/>
        <v>4.8340689405569036E-2</v>
      </c>
      <c r="F93" s="8"/>
      <c r="G93" s="8"/>
      <c r="H93" s="3"/>
      <c r="Y93" s="12"/>
      <c r="Z93" s="12"/>
    </row>
    <row r="94" spans="1:26" x14ac:dyDescent="0.3">
      <c r="A94" s="1">
        <v>86</v>
      </c>
      <c r="B94" s="13">
        <v>0</v>
      </c>
      <c r="C94" s="12">
        <v>0.40484846582221468</v>
      </c>
      <c r="D94" s="12">
        <v>0.32721089745236442</v>
      </c>
      <c r="E94" s="12">
        <f t="shared" si="2"/>
        <v>0.13247082983389974</v>
      </c>
      <c r="F94" s="8"/>
      <c r="G94" s="8"/>
      <c r="H94" s="3"/>
      <c r="Y94" s="12"/>
      <c r="Z94" s="12"/>
    </row>
    <row r="95" spans="1:26" x14ac:dyDescent="0.3">
      <c r="A95" s="1">
        <v>87</v>
      </c>
      <c r="B95" s="13">
        <v>1</v>
      </c>
      <c r="C95" s="12">
        <v>0.3015170523421245</v>
      </c>
      <c r="D95" s="12">
        <v>0.7</v>
      </c>
      <c r="E95" s="12">
        <f t="shared" si="2"/>
        <v>0.21106193663948714</v>
      </c>
      <c r="F95" s="8"/>
      <c r="G95" s="8"/>
      <c r="H95" s="3"/>
      <c r="Y95" s="12"/>
      <c r="Z95" s="12"/>
    </row>
    <row r="96" spans="1:26" x14ac:dyDescent="0.3">
      <c r="A96" s="1">
        <v>88</v>
      </c>
      <c r="B96" s="13">
        <v>1</v>
      </c>
      <c r="C96" s="12">
        <v>0.63245683698297428</v>
      </c>
      <c r="D96" s="12">
        <v>0.6</v>
      </c>
      <c r="E96" s="12">
        <f t="shared" si="2"/>
        <v>0.37947410218978456</v>
      </c>
      <c r="F96" s="8"/>
      <c r="G96" s="8"/>
      <c r="H96" s="3"/>
      <c r="Y96" s="12"/>
      <c r="Z96" s="12"/>
    </row>
    <row r="97" spans="1:26" x14ac:dyDescent="0.3">
      <c r="A97" s="1">
        <v>89</v>
      </c>
      <c r="B97" s="13">
        <v>0</v>
      </c>
      <c r="C97" s="12">
        <v>0.8802661626254018</v>
      </c>
      <c r="D97" s="12">
        <v>0.8</v>
      </c>
      <c r="E97" s="12">
        <f t="shared" si="2"/>
        <v>0.70421293010032149</v>
      </c>
      <c r="F97" s="8"/>
      <c r="G97" s="8"/>
      <c r="H97" s="3"/>
      <c r="Y97" s="12"/>
      <c r="Z97" s="12"/>
    </row>
    <row r="98" spans="1:26" x14ac:dyDescent="0.3">
      <c r="A98" s="1">
        <v>90</v>
      </c>
      <c r="B98" s="13">
        <v>1</v>
      </c>
      <c r="C98" s="12">
        <v>0.38630394048188782</v>
      </c>
      <c r="D98" s="12">
        <v>0.8</v>
      </c>
      <c r="E98" s="12">
        <f t="shared" si="2"/>
        <v>0.30904315238551028</v>
      </c>
      <c r="F98" s="8"/>
      <c r="G98" s="8"/>
      <c r="H98" s="3"/>
      <c r="Y98" s="12"/>
      <c r="Z98" s="12"/>
    </row>
    <row r="99" spans="1:26" x14ac:dyDescent="0.3">
      <c r="A99" s="1">
        <v>91</v>
      </c>
      <c r="B99" s="13">
        <v>1</v>
      </c>
      <c r="C99" s="12">
        <v>0.63023784951172312</v>
      </c>
      <c r="D99" s="12">
        <v>0.8</v>
      </c>
      <c r="E99" s="12">
        <f t="shared" si="2"/>
        <v>0.50419027960937857</v>
      </c>
      <c r="F99" s="8"/>
      <c r="G99" s="8"/>
      <c r="H99" s="3"/>
      <c r="Y99" s="12"/>
      <c r="Z99" s="12"/>
    </row>
    <row r="100" spans="1:26" x14ac:dyDescent="0.3">
      <c r="A100" s="1">
        <v>92</v>
      </c>
      <c r="B100" s="13">
        <v>1</v>
      </c>
      <c r="C100" s="12">
        <v>0.45361942972870373</v>
      </c>
      <c r="D100" s="12">
        <v>0.7</v>
      </c>
      <c r="E100" s="12">
        <f t="shared" si="2"/>
        <v>0.31753360081009258</v>
      </c>
      <c r="F100" s="8"/>
      <c r="G100" s="8"/>
      <c r="H100" s="3"/>
      <c r="Y100" s="12"/>
      <c r="Z100" s="12"/>
    </row>
    <row r="101" spans="1:26" x14ac:dyDescent="0.3">
      <c r="A101" s="1">
        <v>93</v>
      </c>
      <c r="B101" s="13">
        <v>0</v>
      </c>
      <c r="C101" s="12">
        <v>0.63020421033648655</v>
      </c>
      <c r="D101" s="12">
        <v>2.3116076934384888E-2</v>
      </c>
      <c r="E101" s="12">
        <f t="shared" si="2"/>
        <v>1.4567849010511499E-2</v>
      </c>
      <c r="F101" s="8"/>
      <c r="G101" s="8"/>
      <c r="H101" s="3"/>
      <c r="Y101" s="12"/>
      <c r="Z101" s="12"/>
    </row>
    <row r="102" spans="1:26" x14ac:dyDescent="0.3">
      <c r="A102" s="1">
        <v>94</v>
      </c>
      <c r="B102" s="13">
        <v>1</v>
      </c>
      <c r="C102" s="12">
        <v>0.14354307108606171</v>
      </c>
      <c r="D102" s="12">
        <v>0.94289641172167726</v>
      </c>
      <c r="E102" s="12">
        <f t="shared" si="2"/>
        <v>0.13534624665455722</v>
      </c>
      <c r="F102" s="8"/>
      <c r="G102" s="8"/>
      <c r="H102" s="3"/>
      <c r="Y102" s="12"/>
      <c r="Z102" s="12"/>
    </row>
    <row r="103" spans="1:26" x14ac:dyDescent="0.3">
      <c r="A103" s="1">
        <v>95</v>
      </c>
      <c r="B103" s="13">
        <v>0</v>
      </c>
      <c r="C103" s="12">
        <v>0.54561692670080875</v>
      </c>
      <c r="D103" s="12">
        <v>0.33607425392160017</v>
      </c>
      <c r="E103" s="12">
        <f t="shared" si="2"/>
        <v>0.1833678015679707</v>
      </c>
      <c r="F103" s="8"/>
      <c r="G103" s="8"/>
      <c r="H103" s="3"/>
      <c r="Y103" s="12"/>
      <c r="Z103" s="12"/>
    </row>
    <row r="104" spans="1:26" x14ac:dyDescent="0.3">
      <c r="A104" s="1">
        <v>96</v>
      </c>
      <c r="B104" s="13">
        <v>0</v>
      </c>
      <c r="C104" s="12">
        <v>0.70984190488644472</v>
      </c>
      <c r="D104" s="12">
        <v>0.76760211596583339</v>
      </c>
      <c r="E104" s="12">
        <f t="shared" si="2"/>
        <v>0.54487614819205277</v>
      </c>
      <c r="F104" s="8"/>
      <c r="G104" s="8"/>
      <c r="H104" s="3"/>
      <c r="Y104" s="12"/>
      <c r="Z104" s="12"/>
    </row>
    <row r="105" spans="1:26" x14ac:dyDescent="0.3">
      <c r="A105" s="1">
        <v>97</v>
      </c>
      <c r="B105" s="13">
        <v>1</v>
      </c>
      <c r="C105" s="12">
        <v>0.5863845986330346</v>
      </c>
      <c r="D105" s="12">
        <v>0.7</v>
      </c>
      <c r="E105" s="12">
        <f t="shared" ref="E105:E136" si="3">C105*D105</f>
        <v>0.41046921904312422</v>
      </c>
      <c r="F105" s="8"/>
      <c r="G105" s="8"/>
      <c r="H105" s="3"/>
      <c r="Y105" s="12"/>
      <c r="Z105" s="12"/>
    </row>
    <row r="106" spans="1:26" x14ac:dyDescent="0.3">
      <c r="A106" s="1">
        <v>98</v>
      </c>
      <c r="B106" s="13">
        <v>1</v>
      </c>
      <c r="C106" s="12">
        <v>0.66712760059736298</v>
      </c>
      <c r="D106" s="12">
        <v>0.8</v>
      </c>
      <c r="E106" s="12">
        <f t="shared" si="3"/>
        <v>0.53370208047789036</v>
      </c>
      <c r="F106" s="8"/>
      <c r="G106" s="8"/>
      <c r="H106" s="3"/>
      <c r="Y106" s="12"/>
      <c r="Z106" s="12"/>
    </row>
    <row r="107" spans="1:26" x14ac:dyDescent="0.3">
      <c r="A107" s="1">
        <v>99</v>
      </c>
      <c r="B107" s="13">
        <v>1</v>
      </c>
      <c r="C107" s="12">
        <v>0.56947610263843484</v>
      </c>
      <c r="D107" s="12">
        <v>0.95766416870148574</v>
      </c>
      <c r="E107" s="12">
        <f t="shared" si="3"/>
        <v>0.54536685842859867</v>
      </c>
      <c r="F107" s="8"/>
      <c r="G107" s="8"/>
      <c r="H107" s="3"/>
      <c r="Y107" s="12"/>
      <c r="Z107" s="12"/>
    </row>
    <row r="108" spans="1:26" x14ac:dyDescent="0.3">
      <c r="A108" s="1">
        <v>100</v>
      </c>
      <c r="B108" s="13">
        <v>1</v>
      </c>
      <c r="C108" s="12">
        <v>0.45339398910061524</v>
      </c>
      <c r="D108" s="12">
        <v>0.6</v>
      </c>
      <c r="E108" s="12">
        <f t="shared" si="3"/>
        <v>0.27203639346036912</v>
      </c>
      <c r="F108" s="8"/>
      <c r="G108" s="8"/>
      <c r="H108" s="3"/>
      <c r="Y108" s="12"/>
      <c r="Z108" s="12"/>
    </row>
    <row r="109" spans="1:26" x14ac:dyDescent="0.3">
      <c r="A109" s="1">
        <v>101</v>
      </c>
      <c r="B109" s="13">
        <v>0</v>
      </c>
      <c r="C109" s="12">
        <v>0.21675388730942388</v>
      </c>
      <c r="D109" s="12">
        <v>0.33916363046657583</v>
      </c>
      <c r="E109" s="12">
        <f t="shared" si="3"/>
        <v>7.3515035337607268E-2</v>
      </c>
      <c r="F109" s="8"/>
      <c r="G109" s="8"/>
      <c r="H109" s="3"/>
      <c r="Y109" s="12"/>
      <c r="Z109" s="12"/>
    </row>
    <row r="110" spans="1:26" x14ac:dyDescent="0.3">
      <c r="A110" s="1">
        <v>102</v>
      </c>
      <c r="B110" s="13">
        <v>1</v>
      </c>
      <c r="C110" s="12">
        <v>2.5561636211429373E-2</v>
      </c>
      <c r="D110" s="12">
        <v>0.8</v>
      </c>
      <c r="E110" s="12">
        <f t="shared" si="3"/>
        <v>2.0449308969143501E-2</v>
      </c>
      <c r="F110" s="8"/>
      <c r="G110" s="8"/>
      <c r="H110" s="3"/>
      <c r="Y110" s="12"/>
      <c r="Z110" s="12"/>
    </row>
    <row r="111" spans="1:26" x14ac:dyDescent="0.3">
      <c r="A111" s="1">
        <v>103</v>
      </c>
      <c r="B111" s="13">
        <v>0</v>
      </c>
      <c r="C111" s="12">
        <v>0.91508464728415595</v>
      </c>
      <c r="D111" s="12">
        <v>0.3458619571622944</v>
      </c>
      <c r="E111" s="12">
        <f t="shared" si="3"/>
        <v>0.31649296707886604</v>
      </c>
      <c r="F111" s="8"/>
      <c r="G111" s="8"/>
      <c r="H111" s="3"/>
      <c r="Y111" s="12"/>
      <c r="Z111" s="12"/>
    </row>
    <row r="112" spans="1:26" x14ac:dyDescent="0.3">
      <c r="A112" s="1">
        <v>104</v>
      </c>
      <c r="B112" s="13">
        <v>1</v>
      </c>
      <c r="C112" s="12">
        <v>0.34754110849948866</v>
      </c>
      <c r="D112" s="12">
        <v>0.8</v>
      </c>
      <c r="E112" s="12">
        <f t="shared" si="3"/>
        <v>0.27803288679959093</v>
      </c>
      <c r="F112" s="8"/>
      <c r="G112" s="8"/>
      <c r="H112" s="3"/>
      <c r="Y112" s="12"/>
      <c r="Z112" s="12"/>
    </row>
    <row r="113" spans="1:26" x14ac:dyDescent="0.3">
      <c r="A113" s="1">
        <v>105</v>
      </c>
      <c r="B113" s="13">
        <v>0</v>
      </c>
      <c r="C113" s="12">
        <v>0.21960770203913921</v>
      </c>
      <c r="D113" s="12">
        <v>0.36141996316364466</v>
      </c>
      <c r="E113" s="12">
        <f t="shared" si="3"/>
        <v>7.9370607581438352E-2</v>
      </c>
      <c r="F113" s="8"/>
      <c r="G113" s="8"/>
      <c r="H113" s="3"/>
      <c r="Y113" s="12"/>
      <c r="Z113" s="12"/>
    </row>
    <row r="114" spans="1:26" x14ac:dyDescent="0.3">
      <c r="A114" s="1">
        <v>106</v>
      </c>
      <c r="B114" s="13">
        <v>1</v>
      </c>
      <c r="C114" s="12">
        <v>0.51585780970446726</v>
      </c>
      <c r="D114" s="12">
        <v>0.8</v>
      </c>
      <c r="E114" s="12">
        <f t="shared" si="3"/>
        <v>0.41268624776357382</v>
      </c>
      <c r="F114" s="8"/>
      <c r="G114" s="8"/>
      <c r="H114" s="3"/>
      <c r="Y114" s="12"/>
      <c r="Z114" s="12"/>
    </row>
    <row r="115" spans="1:26" x14ac:dyDescent="0.3">
      <c r="A115" s="1">
        <v>107</v>
      </c>
      <c r="B115" s="13">
        <v>1</v>
      </c>
      <c r="C115" s="12">
        <v>0.29850780019242967</v>
      </c>
      <c r="D115" s="12">
        <v>0.7</v>
      </c>
      <c r="E115" s="12">
        <f t="shared" si="3"/>
        <v>0.20895546013470076</v>
      </c>
      <c r="F115" s="8"/>
      <c r="G115" s="8"/>
      <c r="H115" s="3"/>
      <c r="Y115" s="12"/>
      <c r="Z115" s="12"/>
    </row>
    <row r="116" spans="1:26" x14ac:dyDescent="0.3">
      <c r="A116" s="1">
        <v>108</v>
      </c>
      <c r="B116" s="13">
        <v>1</v>
      </c>
      <c r="C116" s="12">
        <v>0.61896442792527118</v>
      </c>
      <c r="D116" s="12">
        <v>0.7</v>
      </c>
      <c r="E116" s="12">
        <f t="shared" si="3"/>
        <v>0.43327509954768978</v>
      </c>
      <c r="F116" s="8"/>
      <c r="G116" s="8"/>
      <c r="H116" s="3"/>
      <c r="Y116" s="12"/>
      <c r="Z116" s="12"/>
    </row>
    <row r="117" spans="1:26" x14ac:dyDescent="0.3">
      <c r="A117" s="1">
        <v>109</v>
      </c>
      <c r="B117" s="13">
        <v>1</v>
      </c>
      <c r="C117" s="12">
        <v>0.32030626535460377</v>
      </c>
      <c r="D117" s="12">
        <v>0.6</v>
      </c>
      <c r="E117" s="12">
        <f t="shared" si="3"/>
        <v>0.19218375921276226</v>
      </c>
      <c r="F117" s="8"/>
      <c r="G117" s="8"/>
      <c r="H117" s="3"/>
      <c r="Y117" s="12"/>
      <c r="Z117" s="12"/>
    </row>
    <row r="118" spans="1:26" x14ac:dyDescent="0.3">
      <c r="A118" s="1">
        <v>110</v>
      </c>
      <c r="B118" s="13">
        <v>0</v>
      </c>
      <c r="C118" s="12">
        <v>0.13072209277972902</v>
      </c>
      <c r="D118" s="12">
        <v>0.6</v>
      </c>
      <c r="E118" s="12">
        <f t="shared" si="3"/>
        <v>7.8433255667837404E-2</v>
      </c>
      <c r="F118" s="8"/>
      <c r="G118" s="8"/>
      <c r="H118" s="3"/>
      <c r="Y118" s="12"/>
      <c r="Z118" s="12"/>
    </row>
    <row r="119" spans="1:26" x14ac:dyDescent="0.3">
      <c r="A119" s="1">
        <v>111</v>
      </c>
      <c r="B119" s="13">
        <v>1</v>
      </c>
      <c r="C119" s="12">
        <v>0.40998022217001934</v>
      </c>
      <c r="D119" s="12">
        <v>0.8</v>
      </c>
      <c r="E119" s="12">
        <f t="shared" si="3"/>
        <v>0.32798417773601551</v>
      </c>
      <c r="F119" s="8"/>
      <c r="G119" s="8"/>
      <c r="H119" s="3"/>
      <c r="Y119" s="12"/>
      <c r="Z119" s="12"/>
    </row>
    <row r="120" spans="1:26" x14ac:dyDescent="0.3">
      <c r="A120" s="1">
        <v>112</v>
      </c>
      <c r="B120" s="13">
        <v>0</v>
      </c>
      <c r="C120" s="12">
        <v>0.2501004655590674</v>
      </c>
      <c r="D120" s="12">
        <v>0.21908226337276671</v>
      </c>
      <c r="E120" s="12">
        <f t="shared" si="3"/>
        <v>5.4792576065263172E-2</v>
      </c>
      <c r="F120" s="8"/>
      <c r="G120" s="8"/>
      <c r="H120" s="3"/>
      <c r="Y120" s="12"/>
      <c r="Z120" s="12"/>
    </row>
    <row r="121" spans="1:26" x14ac:dyDescent="0.3">
      <c r="A121" s="1">
        <v>113</v>
      </c>
      <c r="B121" s="13">
        <v>1</v>
      </c>
      <c r="C121" s="12">
        <v>4.5901734888431717E-2</v>
      </c>
      <c r="D121" s="12">
        <v>0.6</v>
      </c>
      <c r="E121" s="12">
        <f t="shared" si="3"/>
        <v>2.7541040933059029E-2</v>
      </c>
      <c r="F121" s="8"/>
      <c r="G121" s="8"/>
      <c r="H121" s="3"/>
      <c r="Y121" s="12"/>
      <c r="Z121" s="12"/>
    </row>
    <row r="122" spans="1:26" x14ac:dyDescent="0.3">
      <c r="A122" s="1">
        <v>114</v>
      </c>
      <c r="B122" s="13">
        <v>1</v>
      </c>
      <c r="C122" s="12">
        <v>0.22692420394242599</v>
      </c>
      <c r="D122" s="12">
        <v>0.6</v>
      </c>
      <c r="E122" s="12">
        <f t="shared" si="3"/>
        <v>0.13615452236545558</v>
      </c>
      <c r="F122" s="8"/>
      <c r="G122" s="8"/>
      <c r="H122" s="3"/>
      <c r="Y122" s="12"/>
      <c r="Z122" s="12"/>
    </row>
    <row r="123" spans="1:26" x14ac:dyDescent="0.3">
      <c r="A123" s="1">
        <v>115</v>
      </c>
      <c r="B123" s="13">
        <v>0</v>
      </c>
      <c r="C123" s="12">
        <v>0.88655373235000812</v>
      </c>
      <c r="D123" s="12">
        <v>0.8</v>
      </c>
      <c r="E123" s="12">
        <f t="shared" si="3"/>
        <v>0.70924298588000656</v>
      </c>
      <c r="F123" s="8"/>
      <c r="G123" s="8"/>
      <c r="H123" s="3"/>
      <c r="Y123" s="12"/>
      <c r="Z123" s="12"/>
    </row>
    <row r="124" spans="1:26" x14ac:dyDescent="0.3">
      <c r="A124" s="1">
        <v>116</v>
      </c>
      <c r="B124" s="13">
        <v>1</v>
      </c>
      <c r="C124" s="12">
        <v>0.29520729665960205</v>
      </c>
      <c r="D124" s="12">
        <v>0.6</v>
      </c>
      <c r="E124" s="12">
        <f t="shared" si="3"/>
        <v>0.17712437799576122</v>
      </c>
      <c r="F124" s="8"/>
      <c r="G124" s="8"/>
      <c r="H124" s="3"/>
      <c r="Y124" s="12"/>
      <c r="Z124" s="12"/>
    </row>
    <row r="125" spans="1:26" x14ac:dyDescent="0.3">
      <c r="A125" s="1">
        <v>117</v>
      </c>
      <c r="B125" s="13">
        <v>1</v>
      </c>
      <c r="C125" s="12">
        <v>2.4854812883651611E-2</v>
      </c>
      <c r="D125" s="12">
        <v>0.36863429327935571</v>
      </c>
      <c r="E125" s="12">
        <f t="shared" si="3"/>
        <v>9.1623363819555367E-3</v>
      </c>
      <c r="F125" s="8"/>
      <c r="G125" s="8"/>
      <c r="H125" s="3"/>
      <c r="Y125" s="12"/>
      <c r="Z125" s="12"/>
    </row>
    <row r="126" spans="1:26" x14ac:dyDescent="0.3">
      <c r="A126" s="1">
        <v>118</v>
      </c>
      <c r="B126" s="13">
        <v>1</v>
      </c>
      <c r="C126" s="12">
        <v>0.54538223867593316</v>
      </c>
      <c r="D126" s="12">
        <v>0.4599073646359022</v>
      </c>
      <c r="E126" s="12">
        <f t="shared" si="3"/>
        <v>0.25082530810867704</v>
      </c>
      <c r="F126" s="8"/>
      <c r="G126" s="8"/>
      <c r="H126" s="3"/>
      <c r="Y126" s="12"/>
      <c r="Z126" s="12"/>
    </row>
    <row r="127" spans="1:26" x14ac:dyDescent="0.3">
      <c r="A127" s="1">
        <v>119</v>
      </c>
      <c r="B127" s="13">
        <v>0</v>
      </c>
      <c r="C127" s="12">
        <v>0.70884575976683362</v>
      </c>
      <c r="D127" s="12">
        <v>0.46181762528295911</v>
      </c>
      <c r="E127" s="12">
        <f t="shared" si="3"/>
        <v>0.32735746546741401</v>
      </c>
      <c r="F127" s="8"/>
      <c r="G127" s="8"/>
      <c r="H127" s="3"/>
      <c r="Y127" s="12"/>
      <c r="Z127" s="12"/>
    </row>
    <row r="128" spans="1:26" x14ac:dyDescent="0.3">
      <c r="A128" s="1">
        <v>120</v>
      </c>
      <c r="B128" s="13">
        <v>0</v>
      </c>
      <c r="C128" s="12">
        <v>0.71688835943581952</v>
      </c>
      <c r="D128" s="12">
        <v>0.6</v>
      </c>
      <c r="E128" s="12">
        <f t="shared" si="3"/>
        <v>0.4301330156614917</v>
      </c>
      <c r="F128" s="8"/>
      <c r="G128" s="8"/>
      <c r="H128" s="3"/>
      <c r="Y128" s="12"/>
      <c r="Z128" s="12"/>
    </row>
    <row r="129" spans="1:26" x14ac:dyDescent="0.3">
      <c r="A129" s="1">
        <v>121</v>
      </c>
      <c r="B129" s="13">
        <v>0</v>
      </c>
      <c r="C129" s="12">
        <v>0.64750323965684509</v>
      </c>
      <c r="D129" s="12">
        <v>0.24183921637562877</v>
      </c>
      <c r="E129" s="12">
        <f t="shared" si="3"/>
        <v>0.15659167607929236</v>
      </c>
      <c r="F129" s="8"/>
      <c r="G129" s="8"/>
      <c r="H129" s="3"/>
      <c r="Y129" s="12"/>
      <c r="Z129" s="12"/>
    </row>
    <row r="130" spans="1:26" x14ac:dyDescent="0.3">
      <c r="A130" s="1">
        <v>122</v>
      </c>
      <c r="B130" s="13">
        <v>1</v>
      </c>
      <c r="C130" s="12">
        <v>0.56866355090764142</v>
      </c>
      <c r="D130" s="12">
        <v>0.89501493223097461</v>
      </c>
      <c r="E130" s="12">
        <f t="shared" si="3"/>
        <v>0.50896236947782802</v>
      </c>
      <c r="F130" s="8"/>
      <c r="G130" s="8"/>
      <c r="H130" s="3"/>
      <c r="Y130" s="12"/>
      <c r="Z130" s="12"/>
    </row>
  </sheetData>
  <conditionalFormatting sqref="L10:V2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F84D5033-8787-41FD-97C9-396D61DEE7D0}"/>
</file>

<file path=customXml/itemProps2.xml><?xml version="1.0" encoding="utf-8"?>
<ds:datastoreItem xmlns:ds="http://schemas.openxmlformats.org/officeDocument/2006/customXml" ds:itemID="{4DD1D4B4-3A4D-4B34-8BB2-043BD47A1306}"/>
</file>

<file path=customXml/itemProps3.xml><?xml version="1.0" encoding="utf-8"?>
<ds:datastoreItem xmlns:ds="http://schemas.openxmlformats.org/officeDocument/2006/customXml" ds:itemID="{01F17D9A-0794-4B6C-B691-19B277DE9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 1</vt:lpstr>
      <vt:lpstr>Model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2024-07-26T12:54:13Z</dcterms:created>
  <dcterms:modified xsi:type="dcterms:W3CDTF">2024-07-31T18:50:59Z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2024-07-31T18:37:32Z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eefd987c-99e5-4add-ab23-be2df2b09ce1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